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https://nswhealth.sharepoint.com/sites/StrategicProjects-MOH/Shared Documents/General/Strategic Projects/SCI Response/Funded initiatives/Family and Carers/Grant/Grant documentation/"/>
    </mc:Choice>
  </mc:AlternateContent>
  <xr:revisionPtr revIDLastSave="57" documentId="8_{2E6AFA76-DCE4-4E8C-9E9A-F7F51D6318FD}" xr6:coauthVersionLast="47" xr6:coauthVersionMax="47" xr10:uidLastSave="{3FAFD124-B05F-4904-B75E-411AFEE3EEEE}"/>
  <bookViews>
    <workbookView xWindow="28680" yWindow="-120" windowWidth="29040" windowHeight="15840" firstSheet="4" activeTab="2" xr2:uid="{94657A30-149D-4D90-855D-35146AC03873}"/>
  </bookViews>
  <sheets>
    <sheet name="A. About the Template" sheetId="2" r:id="rId1"/>
    <sheet name="B Budget Template " sheetId="7" r:id="rId2"/>
    <sheet name="C Budget notes " sheetId="8" r:id="rId3"/>
    <sheet name="D. Sample Budget " sheetId="9" r:id="rId4"/>
    <sheet name="E. Sample Budget Detail" sheetId="6" r:id="rId5"/>
  </sheets>
  <definedNames>
    <definedName name="_xlnm.Print_Area" localSheetId="0">'A. About the Template'!$A$1:$M$15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7" i="7" l="1"/>
  <c r="J65" i="7"/>
  <c r="J60" i="7"/>
  <c r="J45" i="7"/>
  <c r="J40" i="7"/>
  <c r="J35" i="7"/>
  <c r="J30" i="7"/>
  <c r="J20" i="7"/>
  <c r="J16" i="7"/>
  <c r="J9" i="7"/>
  <c r="I9" i="7"/>
  <c r="H9" i="7"/>
  <c r="I62" i="9"/>
  <c r="H62" i="9"/>
  <c r="G62" i="9"/>
  <c r="I47" i="9"/>
  <c r="H47" i="9"/>
  <c r="G47" i="9"/>
  <c r="I42" i="9"/>
  <c r="H42" i="9"/>
  <c r="G42" i="9"/>
  <c r="I37" i="9"/>
  <c r="H37" i="9"/>
  <c r="G37" i="9"/>
  <c r="I32" i="9"/>
  <c r="H32" i="9"/>
  <c r="G32" i="9"/>
  <c r="I22" i="9"/>
  <c r="H22" i="9"/>
  <c r="G22" i="9"/>
  <c r="I18" i="9"/>
  <c r="I67" i="9" s="1"/>
  <c r="H18" i="9"/>
  <c r="H67" i="9" s="1"/>
  <c r="G18" i="9"/>
  <c r="G67" i="9" s="1"/>
  <c r="I11" i="9"/>
  <c r="H11" i="9"/>
  <c r="G11" i="9"/>
  <c r="AA23" i="8"/>
  <c r="W22" i="8"/>
  <c r="Y22" i="8" s="1"/>
  <c r="Z22" i="8" s="1"/>
  <c r="AB22" i="8" s="1"/>
  <c r="W21" i="8"/>
  <c r="Y21" i="8" s="1"/>
  <c r="Z21" i="8" s="1"/>
  <c r="AB21" i="8" s="1"/>
  <c r="W20" i="8"/>
  <c r="Y20" i="8" s="1"/>
  <c r="Z20" i="8" s="1"/>
  <c r="AB20" i="8" s="1"/>
  <c r="W19" i="8"/>
  <c r="Y19" i="8" s="1"/>
  <c r="Z19" i="8" s="1"/>
  <c r="AB19" i="8" s="1"/>
  <c r="W18" i="8"/>
  <c r="Y18" i="8" s="1"/>
  <c r="Z18" i="8" s="1"/>
  <c r="AB18" i="8" s="1"/>
  <c r="W17" i="8"/>
  <c r="Y17" i="8" s="1"/>
  <c r="Z17" i="8" s="1"/>
  <c r="AB17" i="8" s="1"/>
  <c r="W16" i="8"/>
  <c r="Y16" i="8" s="1"/>
  <c r="Z16" i="8" s="1"/>
  <c r="AB16" i="8" s="1"/>
  <c r="W15" i="8"/>
  <c r="Y15" i="8" s="1"/>
  <c r="Z15" i="8" s="1"/>
  <c r="AB15" i="8" s="1"/>
  <c r="W14" i="8"/>
  <c r="Y14" i="8" s="1"/>
  <c r="Z14" i="8" s="1"/>
  <c r="AB14" i="8" s="1"/>
  <c r="W13" i="8"/>
  <c r="Y13" i="8" s="1"/>
  <c r="Z13" i="8" s="1"/>
  <c r="AB13" i="8" s="1"/>
  <c r="H23" i="8"/>
  <c r="D22" i="8"/>
  <c r="F22" i="8" s="1"/>
  <c r="G22" i="8" s="1"/>
  <c r="I22" i="8" s="1"/>
  <c r="D21" i="8"/>
  <c r="F21" i="8" s="1"/>
  <c r="G21" i="8" s="1"/>
  <c r="I21" i="8" s="1"/>
  <c r="D20" i="8"/>
  <c r="F20" i="8" s="1"/>
  <c r="G20" i="8" s="1"/>
  <c r="I20" i="8" s="1"/>
  <c r="D19" i="8"/>
  <c r="F19" i="8" s="1"/>
  <c r="G19" i="8" s="1"/>
  <c r="I19" i="8" s="1"/>
  <c r="D18" i="8"/>
  <c r="F18" i="8" s="1"/>
  <c r="G18" i="8" s="1"/>
  <c r="I18" i="8" s="1"/>
  <c r="D17" i="8"/>
  <c r="F17" i="8" s="1"/>
  <c r="G17" i="8" s="1"/>
  <c r="I17" i="8" s="1"/>
  <c r="D16" i="8"/>
  <c r="F16" i="8" s="1"/>
  <c r="G16" i="8" s="1"/>
  <c r="I16" i="8" s="1"/>
  <c r="D15" i="8"/>
  <c r="F15" i="8" s="1"/>
  <c r="G15" i="8" s="1"/>
  <c r="I15" i="8" s="1"/>
  <c r="D14" i="8"/>
  <c r="F14" i="8" s="1"/>
  <c r="G14" i="8" s="1"/>
  <c r="I14" i="8" s="1"/>
  <c r="D13" i="8"/>
  <c r="F13" i="8" s="1"/>
  <c r="G13" i="8" s="1"/>
  <c r="I13" i="8" s="1"/>
  <c r="R23" i="8"/>
  <c r="N22" i="8"/>
  <c r="P22" i="8" s="1"/>
  <c r="Q22" i="8" s="1"/>
  <c r="S22" i="8" s="1"/>
  <c r="N21" i="8"/>
  <c r="P21" i="8" s="1"/>
  <c r="Q21" i="8" s="1"/>
  <c r="S21" i="8" s="1"/>
  <c r="N20" i="8"/>
  <c r="P20" i="8" s="1"/>
  <c r="Q20" i="8" s="1"/>
  <c r="S20" i="8" s="1"/>
  <c r="N19" i="8"/>
  <c r="P19" i="8" s="1"/>
  <c r="Q19" i="8" s="1"/>
  <c r="S19" i="8" s="1"/>
  <c r="N18" i="8"/>
  <c r="P18" i="8" s="1"/>
  <c r="Q18" i="8" s="1"/>
  <c r="S18" i="8" s="1"/>
  <c r="N17" i="8"/>
  <c r="P17" i="8" s="1"/>
  <c r="Q17" i="8" s="1"/>
  <c r="S17" i="8" s="1"/>
  <c r="N16" i="8"/>
  <c r="P16" i="8" s="1"/>
  <c r="Q16" i="8" s="1"/>
  <c r="S16" i="8" s="1"/>
  <c r="N15" i="8"/>
  <c r="P15" i="8" s="1"/>
  <c r="Q15" i="8" s="1"/>
  <c r="S15" i="8" s="1"/>
  <c r="N14" i="8"/>
  <c r="P14" i="8" s="1"/>
  <c r="Q14" i="8" s="1"/>
  <c r="S14" i="8" s="1"/>
  <c r="N13" i="8"/>
  <c r="P13" i="8" s="1"/>
  <c r="Q13" i="8" s="1"/>
  <c r="S13" i="8" s="1"/>
  <c r="I60" i="7"/>
  <c r="H60" i="7"/>
  <c r="G60" i="7"/>
  <c r="I45" i="7"/>
  <c r="H45" i="7"/>
  <c r="G45" i="7"/>
  <c r="I40" i="7"/>
  <c r="H40" i="7"/>
  <c r="G40" i="7"/>
  <c r="I35" i="7"/>
  <c r="H35" i="7"/>
  <c r="G35" i="7"/>
  <c r="I30" i="7"/>
  <c r="H30" i="7"/>
  <c r="G30" i="7"/>
  <c r="I20" i="7"/>
  <c r="H20" i="7"/>
  <c r="G20" i="7"/>
  <c r="I16" i="7"/>
  <c r="H16" i="7"/>
  <c r="H65" i="7" s="1"/>
  <c r="G16" i="7"/>
  <c r="G65" i="7" s="1"/>
  <c r="G9" i="7"/>
  <c r="H24" i="6"/>
  <c r="D23" i="6"/>
  <c r="F23" i="6" s="1"/>
  <c r="G23" i="6" s="1"/>
  <c r="I23" i="6" s="1"/>
  <c r="D22" i="6"/>
  <c r="F22" i="6" s="1"/>
  <c r="G22" i="6" s="1"/>
  <c r="I22" i="6" s="1"/>
  <c r="D21" i="6"/>
  <c r="F21" i="6" s="1"/>
  <c r="G21" i="6" s="1"/>
  <c r="I21" i="6" s="1"/>
  <c r="D20" i="6"/>
  <c r="F20" i="6" s="1"/>
  <c r="G20" i="6" s="1"/>
  <c r="I20" i="6" s="1"/>
  <c r="D19" i="6"/>
  <c r="F19" i="6" s="1"/>
  <c r="G19" i="6" s="1"/>
  <c r="I19" i="6" s="1"/>
  <c r="F18" i="6"/>
  <c r="G18" i="6" s="1"/>
  <c r="I18" i="6" s="1"/>
  <c r="D17" i="6"/>
  <c r="F17" i="6" s="1"/>
  <c r="G17" i="6" s="1"/>
  <c r="I17" i="6" s="1"/>
  <c r="D16" i="6"/>
  <c r="F16" i="6" s="1"/>
  <c r="G16" i="6" s="1"/>
  <c r="I16" i="6" s="1"/>
  <c r="D15" i="6"/>
  <c r="F15" i="6" s="1"/>
  <c r="G15" i="6" s="1"/>
  <c r="I15" i="6" s="1"/>
  <c r="D14" i="6"/>
  <c r="F14" i="6" s="1"/>
  <c r="G14" i="6" s="1"/>
  <c r="I14" i="6" s="1"/>
  <c r="I65" i="7" l="1"/>
  <c r="AB23" i="8"/>
  <c r="I23" i="8"/>
  <c r="S23" i="8"/>
  <c r="I24" i="6"/>
  <c r="I69" i="9" l="1"/>
</calcChain>
</file>

<file path=xl/sharedStrings.xml><?xml version="1.0" encoding="utf-8"?>
<sst xmlns="http://schemas.openxmlformats.org/spreadsheetml/2006/main" count="324" uniqueCount="165">
  <si>
    <t xml:space="preserve">NSW Health - NGO and ACCHO Proposed Activity Budget Template Guidance </t>
  </si>
  <si>
    <t xml:space="preserve">About the NSW Health NGO Proposed Activity Budget Template </t>
  </si>
  <si>
    <t xml:space="preserve">The NGO and ACCHO Proposed Activity Budget Template supports Non-Governmen Organisations (NGOs), Aboriginal Community Controlled Health Organisations (ACCHOs) and NSW Health NGO contract managers to develop budgets for the proposed activity/service and to monitor expenditure against agreed budget line items. The budget template has been created with built-in formulas to simplify cost calculation and reduce calculation errors. 
Tabs D and E have been populated with sample data as a guide only and are not indicative of expected costs. </t>
  </si>
  <si>
    <t xml:space="preserve">Template Tabs  </t>
  </si>
  <si>
    <r>
      <rPr>
        <b/>
        <sz val="11"/>
        <color indexed="8"/>
        <rFont val="Arial Narrow"/>
        <family val="2"/>
      </rPr>
      <t>Tab A:</t>
    </r>
    <r>
      <rPr>
        <sz val="11"/>
        <color indexed="8"/>
        <rFont val="Arial Narrow"/>
        <family val="2"/>
      </rPr>
      <t xml:space="preserve"> About the NGO and ACCHO Proposed Activity Budget Template 
</t>
    </r>
    <r>
      <rPr>
        <b/>
        <sz val="11"/>
        <color indexed="8"/>
        <rFont val="Arial Narrow"/>
        <family val="2"/>
      </rPr>
      <t>Tab B:</t>
    </r>
    <r>
      <rPr>
        <sz val="11"/>
        <color indexed="8"/>
        <rFont val="Arial Narrow"/>
        <family val="2"/>
      </rPr>
      <t xml:space="preserve"> NGO and ACCHO Proposed Activity Budget Template for organisations to populate and submit to NSW Health 
</t>
    </r>
    <r>
      <rPr>
        <b/>
        <sz val="11"/>
        <color indexed="8"/>
        <rFont val="Arial Narrow"/>
        <family val="2"/>
      </rPr>
      <t>Tab C:</t>
    </r>
    <r>
      <rPr>
        <sz val="11"/>
        <color indexed="8"/>
        <rFont val="Arial Narrow"/>
        <family val="2"/>
      </rPr>
      <t xml:space="preserve"> NGO and ACCHO Proposed Activity Budget Notes provides guidance on the budget template and additional areas for organisations to populate as relevant. 
</t>
    </r>
    <r>
      <rPr>
        <b/>
        <sz val="11"/>
        <color indexed="8"/>
        <rFont val="Arial Narrow"/>
        <family val="2"/>
      </rPr>
      <t xml:space="preserve">Tab D: </t>
    </r>
    <r>
      <rPr>
        <sz val="11"/>
        <color indexed="8"/>
        <rFont val="Arial Narrow"/>
        <family val="2"/>
      </rPr>
      <t xml:space="preserve">Sample NGO and ACCHO Proposed Activity Budget Template provides an example of a completed budget as a guide only. 
</t>
    </r>
    <r>
      <rPr>
        <b/>
        <sz val="11"/>
        <color indexed="8"/>
        <rFont val="Arial Narrow"/>
        <family val="2"/>
      </rPr>
      <t>Tab E:</t>
    </r>
    <r>
      <rPr>
        <sz val="11"/>
        <color indexed="8"/>
        <rFont val="Arial Narrow"/>
        <family val="2"/>
      </rPr>
      <t xml:space="preserve"> Sample NGO and ACCHO Proposed Activity Budget Notes provides an example of completed budget notes as a guide only.
</t>
    </r>
  </si>
  <si>
    <t xml:space="preserve">Who and when to use this budget template </t>
  </si>
  <si>
    <t xml:space="preserve">NGOs and ACCHOs entering into contractual arrangements with NSW Health are required to submit a budget detailing how the funding is to be used for the agreed activity/service. Budgets will need to be submitted and agreed to as part of the contract negotiation process. 
Subsequent budgets may also be required through the life of the funding period as outlined in contractual arrangements or as otherwise needed. </t>
  </si>
  <si>
    <t xml:space="preserve">How to use this template </t>
  </si>
  <si>
    <r>
      <rPr>
        <b/>
        <sz val="11"/>
        <rFont val="Arial Narrow"/>
        <family val="2"/>
      </rPr>
      <t>Organisations are to populate both the budget template (Tab B) and the budget notes (Tab C)</t>
    </r>
    <r>
      <rPr>
        <b/>
        <sz val="11"/>
        <color rgb="FFFF0000"/>
        <rFont val="Arial Narrow"/>
        <family val="2"/>
      </rPr>
      <t xml:space="preserve"> </t>
    </r>
    <r>
      <rPr>
        <sz val="11"/>
        <color theme="1"/>
        <rFont val="Arial Narrow"/>
        <family val="2"/>
      </rPr>
      <t>with costs associated with providing the proposed activity/service.  
To populate a cell, click on the cell and type in text or dollar amount. 
Organisations are not expected to populate all budget line items as not all items will be relevant to all organisations or activities/services. Only include costs that reflect the actual cost of providing the proposed activity/service. 
Do not include escalation in your budget as this is determined on an annual basis.</t>
    </r>
  </si>
  <si>
    <t xml:space="preserve">NSW Health - Proposed NGO and ACCHO Grant Budget </t>
  </si>
  <si>
    <t>Organisation Name:</t>
  </si>
  <si>
    <t>2024-25</t>
  </si>
  <si>
    <t>2025-26</t>
  </si>
  <si>
    <t>2026-27</t>
  </si>
  <si>
    <t>2027-28</t>
  </si>
  <si>
    <t>Notes</t>
  </si>
  <si>
    <t>Activity/Service Income</t>
  </si>
  <si>
    <t>NSW Health Funding (Operating)</t>
  </si>
  <si>
    <t>Other income, including any co-contributions</t>
  </si>
  <si>
    <t>Total Activity/Service Income</t>
  </si>
  <si>
    <t xml:space="preserve"> </t>
  </si>
  <si>
    <t xml:space="preserve">Expenditure - Direct Costs Related to the Activity/Service </t>
  </si>
  <si>
    <t>Salaries, wages and associated costs</t>
  </si>
  <si>
    <t>Salaries, wages and on-costs</t>
  </si>
  <si>
    <t xml:space="preserve">Staff supervision, education and training </t>
  </si>
  <si>
    <t xml:space="preserve">Staff recruitment </t>
  </si>
  <si>
    <t>Subtotal - staff salaries, wages and associated costs</t>
  </si>
  <si>
    <t>Staff Travel &amp; Accommodation</t>
  </si>
  <si>
    <t>Staff accommodation</t>
  </si>
  <si>
    <t xml:space="preserve">Staff travel  </t>
  </si>
  <si>
    <t>Subtotal - Staff travel and accommodation</t>
  </si>
  <si>
    <t>Consultants</t>
  </si>
  <si>
    <t>Subtotal - consultants</t>
  </si>
  <si>
    <t xml:space="preserve">Activity/service accommodation </t>
  </si>
  <si>
    <t xml:space="preserve">Facility rent/lease </t>
  </si>
  <si>
    <t>Utilities (electricity, gas, water)</t>
  </si>
  <si>
    <t>Fire, security and safety</t>
  </si>
  <si>
    <t xml:space="preserve">Cleaning services </t>
  </si>
  <si>
    <t xml:space="preserve">Repairs and maintenance </t>
  </si>
  <si>
    <t>Other accommodation expenses</t>
  </si>
  <si>
    <t>Subtotal - Accommodation</t>
  </si>
  <si>
    <t xml:space="preserve">Motor vehicle </t>
  </si>
  <si>
    <t>Motor vehicle lease</t>
  </si>
  <si>
    <t xml:space="preserve">Fuel </t>
  </si>
  <si>
    <t xml:space="preserve">Other motor vehicle expenses </t>
  </si>
  <si>
    <t>Subtotal - Motor vehicle</t>
  </si>
  <si>
    <t>Equipment and assets</t>
  </si>
  <si>
    <t xml:space="preserve">Motor vehicle purchase </t>
  </si>
  <si>
    <t>Information and communication technology</t>
  </si>
  <si>
    <t xml:space="preserve">Other equipment and asset purchase </t>
  </si>
  <si>
    <t>Subtotal - Equipment and assets</t>
  </si>
  <si>
    <t>Direct client costs</t>
  </si>
  <si>
    <t>Refreshments, light catering</t>
  </si>
  <si>
    <t>Client brokerage</t>
  </si>
  <si>
    <t>Other direct client expenses</t>
  </si>
  <si>
    <t xml:space="preserve">Subtotal - Direct client </t>
  </si>
  <si>
    <t xml:space="preserve">Administration </t>
  </si>
  <si>
    <t>Meeting expenses - venue and catering</t>
  </si>
  <si>
    <t xml:space="preserve">Telephone and internet </t>
  </si>
  <si>
    <t xml:space="preserve">Design and print </t>
  </si>
  <si>
    <t>Postage</t>
  </si>
  <si>
    <t xml:space="preserve">Stationery and supplies </t>
  </si>
  <si>
    <t>Office equipment lease</t>
  </si>
  <si>
    <t xml:space="preserve">Small equipment purchase </t>
  </si>
  <si>
    <t>Advertising and promotion</t>
  </si>
  <si>
    <t xml:space="preserve">Insurance </t>
  </si>
  <si>
    <t>Legal fees</t>
  </si>
  <si>
    <t xml:space="preserve">Licenses </t>
  </si>
  <si>
    <t>Accounting and audit fees</t>
  </si>
  <si>
    <t xml:space="preserve">Other administration expenses </t>
  </si>
  <si>
    <t xml:space="preserve">Subtotal - Administration </t>
  </si>
  <si>
    <t xml:space="preserve">Other costs not listed </t>
  </si>
  <si>
    <t>Subtotal - Other costs not listed</t>
  </si>
  <si>
    <t>Total Funded Activity/Service Expense</t>
  </si>
  <si>
    <t>NGO and ACCHO Funded Activity/Service Budget Notes</t>
  </si>
  <si>
    <t xml:space="preserve">Activity/Service Income </t>
  </si>
  <si>
    <t>All funding received related to approved activity/service being delivered.</t>
  </si>
  <si>
    <t xml:space="preserve">NSW Health Funding (Operating) </t>
  </si>
  <si>
    <t xml:space="preserve">Operating funds received from the NSW Health for goods or services for the agreed activity/service for the agreed funding period.
</t>
  </si>
  <si>
    <t xml:space="preserve">Other income, including co-contributions </t>
  </si>
  <si>
    <t xml:space="preserve">Other income, if any, derived from the funded activity/service, e.g. interest earned on activity/funds received from NSW Health, client payments or co-contributions as part of the activity/service. </t>
  </si>
  <si>
    <t>Expenditure - Direct costs related to the activity/service</t>
  </si>
  <si>
    <r>
      <t xml:space="preserve">Expenditure related to the approved activity/service and funding. If funding is received from multiple NSW Health sources/streams, each expense can only be claimed once or apportioned appropriately for each funding source/stream. 
</t>
    </r>
    <r>
      <rPr>
        <b/>
        <sz val="10"/>
        <rFont val="Arial Narrow"/>
        <family val="2"/>
      </rPr>
      <t xml:space="preserve">Included costs are to be GST exclusive. </t>
    </r>
  </si>
  <si>
    <r>
      <t>Salaries, wages and on-costs for</t>
    </r>
    <r>
      <rPr>
        <b/>
        <sz val="10"/>
        <color indexed="10"/>
        <rFont val="Arial Narrow"/>
        <family val="2"/>
      </rPr>
      <t xml:space="preserve"> FY 2024/25 </t>
    </r>
    <r>
      <rPr>
        <b/>
        <sz val="10"/>
        <rFont val="Arial Narrow"/>
        <family val="2"/>
      </rPr>
      <t xml:space="preserve">only with superannuation guarantee at </t>
    </r>
    <r>
      <rPr>
        <b/>
        <sz val="10"/>
        <color indexed="10"/>
        <rFont val="Arial Narrow"/>
        <family val="2"/>
      </rPr>
      <t>11.5%</t>
    </r>
  </si>
  <si>
    <t xml:space="preserve">Costs for staff to provide the activity/service. Provide notes if there are yearly variations to staff costs. </t>
  </si>
  <si>
    <r>
      <t>Salaries, wages and on-costs for</t>
    </r>
    <r>
      <rPr>
        <b/>
        <sz val="10"/>
        <color indexed="10"/>
        <rFont val="Arial Narrow"/>
        <family val="2"/>
      </rPr>
      <t xml:space="preserve"> FY 2025/26 </t>
    </r>
    <r>
      <rPr>
        <b/>
        <sz val="10"/>
        <rFont val="Arial Narrow"/>
        <family val="2"/>
      </rPr>
      <t xml:space="preserve">only with superannuation guarantee at </t>
    </r>
    <r>
      <rPr>
        <b/>
        <sz val="10"/>
        <color indexed="10"/>
        <rFont val="Arial Narrow"/>
        <family val="2"/>
      </rPr>
      <t>12%</t>
    </r>
  </si>
  <si>
    <r>
      <t>Salaries, wages and on-costs for</t>
    </r>
    <r>
      <rPr>
        <b/>
        <sz val="10"/>
        <color indexed="10"/>
        <rFont val="Arial Narrow"/>
        <family val="2"/>
      </rPr>
      <t xml:space="preserve"> FY 2026/27 </t>
    </r>
    <r>
      <rPr>
        <b/>
        <sz val="10"/>
        <rFont val="Arial Narrow"/>
        <family val="2"/>
      </rPr>
      <t xml:space="preserve">only with superannuation guarantee at </t>
    </r>
    <r>
      <rPr>
        <b/>
        <sz val="10"/>
        <color indexed="10"/>
        <rFont val="Arial Narrow"/>
        <family val="2"/>
      </rPr>
      <t>12%</t>
    </r>
  </si>
  <si>
    <t xml:space="preserve">Role and grade </t>
  </si>
  <si>
    <t>1 FTE salary</t>
  </si>
  <si>
    <r>
      <t>Superannuation (</t>
    </r>
    <r>
      <rPr>
        <sz val="10"/>
        <color indexed="10"/>
        <rFont val="Arial Narrow"/>
        <family val="2"/>
      </rPr>
      <t>11.5%</t>
    </r>
    <r>
      <rPr>
        <sz val="10"/>
        <rFont val="Arial Narrow"/>
        <family val="2"/>
      </rPr>
      <t>)</t>
    </r>
  </si>
  <si>
    <t>Other on-costs (such as leave loading if applied)</t>
  </si>
  <si>
    <t>Total on-costs</t>
  </si>
  <si>
    <t xml:space="preserve">1 FTE Total  </t>
  </si>
  <si>
    <t xml:space="preserve"># of FTE positions </t>
  </si>
  <si>
    <t xml:space="preserve">Total Annual Cost </t>
  </si>
  <si>
    <r>
      <t>Superannuation (</t>
    </r>
    <r>
      <rPr>
        <sz val="10"/>
        <color indexed="10"/>
        <rFont val="Arial Narrow"/>
        <family val="2"/>
      </rPr>
      <t>12%</t>
    </r>
    <r>
      <rPr>
        <sz val="10"/>
        <rFont val="Arial Narrow"/>
        <family val="2"/>
      </rPr>
      <t>)</t>
    </r>
  </si>
  <si>
    <t xml:space="preserve">Total </t>
  </si>
  <si>
    <t xml:space="preserve">Notes to salaries, wages and on-costs: 
</t>
  </si>
  <si>
    <t xml:space="preserve">Staff supervision and training </t>
  </si>
  <si>
    <t>Cost to provide essential supervision, education and training for staff delivering the activity/service, e.g. clinical supervision, child protection training, forum/conference registration.</t>
  </si>
  <si>
    <t xml:space="preserve">Cost to recruit staff to deliver the activity/service, e.g. position advertising, specialist recruitment agencies (if needed). </t>
  </si>
  <si>
    <t xml:space="preserve">Staff travel and accommodation </t>
  </si>
  <si>
    <t xml:space="preserve">Travel and accommodation costs for staff delivering the activity/service, e.g. overnight accommodation to provide outreach to agreed regional and remote sites, travel and accommodation for forum, conference, training attendance. Motor vehicle fuel is to be included under item 'motor vehicle'.  </t>
  </si>
  <si>
    <t xml:space="preserve">Provide details of staff travel and accommodation: 
</t>
  </si>
  <si>
    <t xml:space="preserve">Consultants </t>
  </si>
  <si>
    <t xml:space="preserve">Cost for external consultants to provide specialist advice and services, e.g. service planning, program evaluation, project development, event hosting. </t>
  </si>
  <si>
    <t xml:space="preserve">Provide details of consultant costs: </t>
  </si>
  <si>
    <t>Activity/service accommodation</t>
  </si>
  <si>
    <t>Facility, utility and accommodation costs to deliver the activity/service, e.g. office rental, residential house for client accommodation, garden maintenance.</t>
  </si>
  <si>
    <t xml:space="preserve">Provide details of other accommodation expenses: </t>
  </si>
  <si>
    <t>Motor vehicle</t>
  </si>
  <si>
    <t xml:space="preserve">Costs associated with leasing and operating motor vehicle/s to enable delivery of the activity/service, e.g. lease, fuel, tolls, servicing, minor maintenance. </t>
  </si>
  <si>
    <t xml:space="preserve">Provide details of other motor vehicle expenses: </t>
  </si>
  <si>
    <t xml:space="preserve">Equipment and assets </t>
  </si>
  <si>
    <t xml:space="preserve">Cost to purchase motor vehicle/s and significant information communication technology to enable delivery of the activity/service. Asset purchases must comply with requirements of the activity/service funding contract. </t>
  </si>
  <si>
    <t xml:space="preserve">Provide details of other equipment and asset purchases: </t>
  </si>
  <si>
    <t xml:space="preserve">Direct client costs </t>
  </si>
  <si>
    <t>Costs associated with providing services directly to clients, e.g. catering, purchase of train travel voucher/card to support clients travel to service, other brokerage.</t>
  </si>
  <si>
    <t xml:space="preserve">Provide details of client brokerage costs: </t>
  </si>
  <si>
    <t xml:space="preserve">Provide details of other direct client costs: </t>
  </si>
  <si>
    <t>Administration</t>
  </si>
  <si>
    <t>Note: If Administrative costs exceed 15% please ensure explanations are provided</t>
  </si>
  <si>
    <t>Conducting and hosting meetings that support delivery of the activity/service, e.g. community forum, client shared care planning sessions.</t>
  </si>
  <si>
    <t>Fixed and mobile telephone costs, and internet fees.</t>
  </si>
  <si>
    <t>Design and print</t>
  </si>
  <si>
    <t>Design, publish, edit and print resources and website directly related to providing the activity/service, e.g. AOD harm minimisation posters, website content for the specific activity/service.</t>
  </si>
  <si>
    <t xml:space="preserve">Office equipment lease </t>
  </si>
  <si>
    <t xml:space="preserve">Lease of office equipment essential to support delivery of the activity/service. </t>
  </si>
  <si>
    <t xml:space="preserve">Small equipment </t>
  </si>
  <si>
    <t xml:space="preserve">Small equipment purchases essential to the delivery of the activity/service, e.g. blood pressure monitors. </t>
  </si>
  <si>
    <t xml:space="preserve">Advertising and promotion of the activity/service to support clients engage and/or to meet other objectives of the service. </t>
  </si>
  <si>
    <t xml:space="preserve">Insurance costs associated with providing the activity/service, e.g. worker's compensation (if not already included in staff on-costs), public liability. </t>
  </si>
  <si>
    <t>Other administration costs</t>
  </si>
  <si>
    <t xml:space="preserve">Other administration costs associated with providing the activity/service. </t>
  </si>
  <si>
    <t xml:space="preserve">Provide details of other administration costs: </t>
  </si>
  <si>
    <t xml:space="preserve">Other costs associated with providing the activity/service that have not been listed elsewhere in the budget. </t>
  </si>
  <si>
    <t xml:space="preserve">Provide details of other costs not listed: </t>
  </si>
  <si>
    <t xml:space="preserve">NSW Health - NGO and ACCHO Proposed Activity/Service Budget </t>
  </si>
  <si>
    <t xml:space="preserve">Sunnyside Health </t>
  </si>
  <si>
    <t xml:space="preserve">Activity/Service:  </t>
  </si>
  <si>
    <t xml:space="preserve">Barty Park Residential Withdrawal Management </t>
  </si>
  <si>
    <t xml:space="preserve">Approved NSW Health funding rolled over </t>
  </si>
  <si>
    <t xml:space="preserve">Food services and groceries </t>
  </si>
  <si>
    <t xml:space="preserve">Stationary and supplies </t>
  </si>
  <si>
    <t xml:space="preserve">Activity / Service </t>
  </si>
  <si>
    <t xml:space="preserve">Notes </t>
  </si>
  <si>
    <t>NSW Health funding from previous years approved by NSW Health to be rolled over into this funding period.</t>
  </si>
  <si>
    <t xml:space="preserve">Expenditure related to the approved activity/service and funding. If funding is received from multiple NSW Health sources/streams, each expense can only be claimed once or apportioned appropriately for each funding source/stream. 
Included costs are to be GST exclusive. </t>
  </si>
  <si>
    <t xml:space="preserve">Superannuation (use % for relevant year) </t>
  </si>
  <si>
    <t xml:space="preserve">Manager </t>
  </si>
  <si>
    <t xml:space="preserve">AOD counsellor </t>
  </si>
  <si>
    <t>Administration Officer - Grade 2</t>
  </si>
  <si>
    <t>Registered Nurse/s</t>
  </si>
  <si>
    <t xml:space="preserve">Medical Officer </t>
  </si>
  <si>
    <t xml:space="preserve">Project Officer </t>
  </si>
  <si>
    <t>2020-21 costed at 0.75 of a full year to allow for recruitment and training of staff before service commences.</t>
  </si>
  <si>
    <t>Provision made for two staff to attend NADA conference in 2024-25. Provision for one staff member to attend annual Drug and Alcohol forum per year 2024-25 to 2026-27.</t>
  </si>
  <si>
    <t xml:space="preserve">Engage facilitator to coordinate and host two community consultation forums in first year, and provide written event reports - $4,800 total. 
Consultant to undertake independent program outcome evaluation - $45,200 in 2024-25, and $15,000 each year 2025-26 to 2026-27. </t>
  </si>
  <si>
    <t>Lease has been secured for 3 years from 2024-25 to 2025-26. Increase anticipated in 2026-27.</t>
  </si>
  <si>
    <t>One vehicle is leased to facilitate outreach to clients in remote areas.</t>
  </si>
  <si>
    <t xml:space="preserve">In the first year, 6 laptops will be purchased as part of initial implementation costs. </t>
  </si>
  <si>
    <t xml:space="preserve">Costs associated with providing services directly to clients, e.g. meals and catering in a residential or day rehabilitation program, purchase of train travel voucher/card to support clients travel to residential rehabilitation, groceries for clients. </t>
  </si>
  <si>
    <t>Client brokerage will primarily be used to assist with transportation costs for clients who do not have access to transport.</t>
  </si>
  <si>
    <t xml:space="preserve">
</t>
  </si>
  <si>
    <t>Depreciation of office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</si>
</sst>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39">
    <font>
      <sz val="11"/>
      <color theme="1"/>
      <name val="Calibri"/>
      <family val="2"/>
      <scheme val="minor"/>
    </font>
    <font>
      <sz val="11"/>
      <color theme="1"/>
      <name val="Calibri"/>
      <family val="2"/>
      <scheme val="minor"/>
    </font>
    <font>
      <b/>
      <sz val="16"/>
      <color rgb="FF002060"/>
      <name val="Arial Narrow"/>
      <family val="2"/>
    </font>
    <font>
      <sz val="11"/>
      <color theme="1"/>
      <name val="Arial Narrow"/>
      <family val="2"/>
    </font>
    <font>
      <b/>
      <sz val="11"/>
      <color rgb="FF002060"/>
      <name val="Arial Narrow"/>
      <family val="2"/>
    </font>
    <font>
      <b/>
      <sz val="11"/>
      <color indexed="8"/>
      <name val="Arial Narrow"/>
      <family val="2"/>
    </font>
    <font>
      <sz val="11"/>
      <color indexed="8"/>
      <name val="Arial Narrow"/>
      <family val="2"/>
    </font>
    <font>
      <sz val="11"/>
      <color rgb="FFFF0000"/>
      <name val="Arial Narrow"/>
      <family val="2"/>
    </font>
    <font>
      <b/>
      <u/>
      <sz val="14"/>
      <color rgb="FF002060"/>
      <name val="Arial Narrow"/>
      <family val="2"/>
    </font>
    <font>
      <b/>
      <u/>
      <sz val="14"/>
      <color rgb="FFFF0000"/>
      <name val="Arial Narrow"/>
      <family val="2"/>
    </font>
    <font>
      <sz val="11"/>
      <name val="Arial Narrow"/>
      <family val="2"/>
    </font>
    <font>
      <sz val="14"/>
      <color rgb="FFFF0000"/>
      <name val="Arial Narrow"/>
      <family val="2"/>
    </font>
    <font>
      <b/>
      <sz val="14"/>
      <color rgb="FF002060"/>
      <name val="Arial Narrow"/>
      <family val="2"/>
    </font>
    <font>
      <sz val="14"/>
      <color theme="1"/>
      <name val="Arial Narrow"/>
      <family val="2"/>
    </font>
    <font>
      <b/>
      <sz val="14"/>
      <color theme="1"/>
      <name val="Arial Narrow"/>
      <family val="2"/>
    </font>
    <font>
      <b/>
      <sz val="11"/>
      <name val="Arial Narrow"/>
      <family val="2"/>
    </font>
    <font>
      <b/>
      <u/>
      <sz val="11"/>
      <color rgb="FF002060"/>
      <name val="Arial Narrow"/>
      <family val="2"/>
    </font>
    <font>
      <sz val="11"/>
      <color rgb="FF002060"/>
      <name val="Arial Narrow"/>
      <family val="2"/>
    </font>
    <font>
      <u/>
      <sz val="11"/>
      <color rgb="FF002060"/>
      <name val="Arial Narrow"/>
      <family val="2"/>
    </font>
    <font>
      <u/>
      <sz val="11"/>
      <color theme="1"/>
      <name val="Arial Narrow"/>
      <family val="2"/>
    </font>
    <font>
      <i/>
      <sz val="11"/>
      <name val="Arial Narrow"/>
      <family val="2"/>
    </font>
    <font>
      <sz val="11"/>
      <name val="Calibri"/>
      <family val="2"/>
      <scheme val="minor"/>
    </font>
    <font>
      <b/>
      <sz val="11"/>
      <color rgb="FFFF0000"/>
      <name val="Arial Narrow"/>
      <family val="2"/>
    </font>
    <font>
      <b/>
      <i/>
      <sz val="11"/>
      <color rgb="FFFF0000"/>
      <name val="Arial Narrow"/>
      <family val="2"/>
    </font>
    <font>
      <b/>
      <sz val="10"/>
      <color theme="1"/>
      <name val="Arial Narrow"/>
      <family val="2"/>
    </font>
    <font>
      <b/>
      <u/>
      <sz val="12"/>
      <color rgb="FF002060"/>
      <name val="Arial Narrow"/>
      <family val="2"/>
    </font>
    <font>
      <sz val="10"/>
      <color theme="1"/>
      <name val="Arial Narrow"/>
      <family val="2"/>
    </font>
    <font>
      <sz val="12"/>
      <color theme="1"/>
      <name val="Arial Narrow"/>
      <family val="2"/>
    </font>
    <font>
      <b/>
      <sz val="12"/>
      <color rgb="FF002060"/>
      <name val="Arial Narrow"/>
      <family val="2"/>
    </font>
    <font>
      <sz val="12"/>
      <color rgb="FF002060"/>
      <name val="Arial Narrow"/>
      <family val="2"/>
    </font>
    <font>
      <b/>
      <sz val="10"/>
      <name val="Arial Narrow"/>
      <family val="2"/>
    </font>
    <font>
      <sz val="10"/>
      <name val="Arial Narrow"/>
      <family val="2"/>
    </font>
    <font>
      <sz val="10"/>
      <color theme="1"/>
      <name val="Calibri"/>
      <family val="2"/>
      <scheme val="minor"/>
    </font>
    <font>
      <b/>
      <u/>
      <sz val="10"/>
      <color rgb="FF002060"/>
      <name val="Arial Narrow"/>
      <family val="2"/>
    </font>
    <font>
      <b/>
      <sz val="10"/>
      <color indexed="10"/>
      <name val="Arial Narrow"/>
      <family val="2"/>
    </font>
    <font>
      <sz val="10"/>
      <color indexed="10"/>
      <name val="Arial Narrow"/>
      <family val="2"/>
    </font>
    <font>
      <i/>
      <sz val="10"/>
      <color theme="1"/>
      <name val="Arial Narrow"/>
      <family val="2"/>
    </font>
    <font>
      <i/>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4">
    <xf numFmtId="0" fontId="0" fillId="0" borderId="0" xfId="0"/>
    <xf numFmtId="0" fontId="2" fillId="2" borderId="0" xfId="0" applyFont="1" applyFill="1"/>
    <xf numFmtId="0" fontId="3" fillId="2" borderId="0" xfId="0" applyFont="1" applyFill="1"/>
    <xf numFmtId="0" fontId="3" fillId="0" borderId="0" xfId="0" applyFont="1"/>
    <xf numFmtId="0" fontId="4" fillId="0" borderId="0" xfId="0" applyFont="1"/>
    <xf numFmtId="0" fontId="8" fillId="4" borderId="7" xfId="0" applyFont="1" applyFill="1" applyBorder="1" applyAlignment="1">
      <alignment vertical="center"/>
    </xf>
    <xf numFmtId="0" fontId="9" fillId="4" borderId="8" xfId="0" applyFont="1" applyFill="1" applyBorder="1" applyAlignment="1">
      <alignment vertical="center"/>
    </xf>
    <xf numFmtId="42" fontId="9" fillId="4" borderId="8" xfId="0" applyNumberFormat="1" applyFont="1" applyFill="1" applyBorder="1" applyAlignment="1">
      <alignment vertical="center"/>
    </xf>
    <xf numFmtId="0" fontId="10" fillId="4" borderId="9" xfId="0" applyFont="1" applyFill="1" applyBorder="1" applyAlignment="1">
      <alignment horizontal="center"/>
    </xf>
    <xf numFmtId="0" fontId="7" fillId="0" borderId="0" xfId="0" applyFont="1"/>
    <xf numFmtId="0" fontId="11" fillId="0" borderId="0" xfId="0" applyFont="1"/>
    <xf numFmtId="0" fontId="7" fillId="0" borderId="11" xfId="0" applyFont="1" applyBorder="1"/>
    <xf numFmtId="0" fontId="7" fillId="0" borderId="3" xfId="0" applyFont="1" applyBorder="1"/>
    <xf numFmtId="0" fontId="7" fillId="0" borderId="6" xfId="0" applyFont="1" applyBorder="1"/>
    <xf numFmtId="0" fontId="7" fillId="0" borderId="0" xfId="0" applyFont="1" applyAlignment="1">
      <alignment vertical="center"/>
    </xf>
    <xf numFmtId="0" fontId="7" fillId="0" borderId="11" xfId="0" applyFont="1" applyBorder="1" applyAlignment="1">
      <alignment vertical="center"/>
    </xf>
    <xf numFmtId="42" fontId="15" fillId="5" borderId="12" xfId="0" applyNumberFormat="1" applyFont="1" applyFill="1" applyBorder="1" applyAlignment="1" applyProtection="1">
      <alignment horizontal="center" vertical="center" wrapText="1"/>
      <protection locked="0"/>
    </xf>
    <xf numFmtId="0" fontId="10" fillId="5" borderId="13" xfId="0" applyFont="1" applyFill="1" applyBorder="1" applyAlignment="1">
      <alignment horizontal="center"/>
    </xf>
    <xf numFmtId="0" fontId="16" fillId="0" borderId="0" xfId="0" applyFont="1" applyAlignment="1">
      <alignment vertical="center"/>
    </xf>
    <xf numFmtId="42" fontId="7" fillId="0" borderId="14" xfId="0" applyNumberFormat="1" applyFont="1" applyBorder="1" applyAlignment="1" applyProtection="1">
      <alignment vertical="center"/>
      <protection locked="0"/>
    </xf>
    <xf numFmtId="42" fontId="7" fillId="0" borderId="12" xfId="0" applyNumberFormat="1" applyFont="1" applyBorder="1" applyAlignment="1" applyProtection="1">
      <alignment vertical="center"/>
      <protection locked="0"/>
    </xf>
    <xf numFmtId="0" fontId="10" fillId="0" borderId="11" xfId="0" applyFont="1" applyBorder="1" applyAlignment="1">
      <alignment horizontal="center"/>
    </xf>
    <xf numFmtId="0" fontId="10" fillId="0" borderId="0" xfId="0" applyFont="1" applyAlignment="1">
      <alignment vertical="center"/>
    </xf>
    <xf numFmtId="0" fontId="3" fillId="0" borderId="0" xfId="0" applyFont="1" applyAlignment="1">
      <alignment vertical="center"/>
    </xf>
    <xf numFmtId="42" fontId="10" fillId="5" borderId="12" xfId="2" applyNumberFormat="1" applyFont="1" applyFill="1" applyBorder="1" applyAlignment="1" applyProtection="1">
      <alignment vertical="center"/>
      <protection locked="0"/>
    </xf>
    <xf numFmtId="42" fontId="10" fillId="5" borderId="15" xfId="2" applyNumberFormat="1" applyFont="1" applyFill="1" applyBorder="1" applyAlignment="1" applyProtection="1">
      <alignment vertical="center"/>
      <protection locked="0"/>
    </xf>
    <xf numFmtId="0" fontId="0" fillId="0" borderId="0" xfId="0" applyAlignment="1">
      <alignment horizontal="right" vertical="center"/>
    </xf>
    <xf numFmtId="42" fontId="15" fillId="4" borderId="16" xfId="2" applyNumberFormat="1" applyFont="1" applyFill="1" applyBorder="1" applyAlignment="1" applyProtection="1">
      <alignment vertical="center"/>
    </xf>
    <xf numFmtId="42" fontId="15" fillId="4" borderId="17" xfId="2" applyNumberFormat="1" applyFont="1" applyFill="1" applyBorder="1" applyAlignment="1" applyProtection="1">
      <alignment vertical="center"/>
    </xf>
    <xf numFmtId="42" fontId="7" fillId="0" borderId="0" xfId="2" applyNumberFormat="1" applyFont="1" applyBorder="1" applyAlignment="1">
      <alignment vertical="center"/>
    </xf>
    <xf numFmtId="0" fontId="15" fillId="0" borderId="0" xfId="0" applyFont="1" applyAlignment="1">
      <alignment vertical="center"/>
    </xf>
    <xf numFmtId="0" fontId="10" fillId="0" borderId="0" xfId="0" applyFont="1"/>
    <xf numFmtId="42" fontId="15" fillId="5" borderId="12" xfId="2" applyNumberFormat="1" applyFont="1" applyFill="1" applyBorder="1" applyAlignment="1" applyProtection="1">
      <alignment vertical="center"/>
    </xf>
    <xf numFmtId="42" fontId="15" fillId="5" borderId="12" xfId="2" applyNumberFormat="1" applyFont="1" applyFill="1" applyBorder="1" applyAlignment="1" applyProtection="1">
      <alignment vertical="center"/>
      <protection locked="0"/>
    </xf>
    <xf numFmtId="0" fontId="15" fillId="0" borderId="0" xfId="0" applyFont="1"/>
    <xf numFmtId="42" fontId="7" fillId="0" borderId="0" xfId="0" applyNumberFormat="1" applyFont="1"/>
    <xf numFmtId="42" fontId="15" fillId="4" borderId="12" xfId="0" applyNumberFormat="1" applyFont="1" applyFill="1" applyBorder="1" applyAlignment="1">
      <alignment vertical="center"/>
    </xf>
    <xf numFmtId="0" fontId="7" fillId="0" borderId="5" xfId="0" applyFont="1" applyBorder="1" applyAlignment="1">
      <alignment vertical="center"/>
    </xf>
    <xf numFmtId="0" fontId="23" fillId="0" borderId="5" xfId="0" applyFont="1" applyBorder="1" applyAlignment="1">
      <alignment vertical="center"/>
    </xf>
    <xf numFmtId="42" fontId="22" fillId="0" borderId="5" xfId="0" applyNumberFormat="1" applyFont="1" applyBorder="1" applyAlignment="1">
      <alignment horizontal="center" vertical="center" wrapText="1"/>
    </xf>
    <xf numFmtId="0" fontId="10" fillId="0" borderId="6" xfId="0" applyFont="1" applyBorder="1" applyAlignment="1">
      <alignment horizontal="center"/>
    </xf>
    <xf numFmtId="0" fontId="24" fillId="0" borderId="1" xfId="0" applyFont="1" applyBorder="1" applyAlignment="1">
      <alignment horizontal="center"/>
    </xf>
    <xf numFmtId="0" fontId="25" fillId="4" borderId="2" xfId="0" applyFont="1" applyFill="1" applyBorder="1"/>
    <xf numFmtId="0" fontId="26" fillId="4" borderId="2" xfId="0" applyFont="1" applyFill="1" applyBorder="1"/>
    <xf numFmtId="0" fontId="26" fillId="0" borderId="3" xfId="0" applyFont="1" applyBorder="1"/>
    <xf numFmtId="0" fontId="26" fillId="0" borderId="0" xfId="0" applyFont="1"/>
    <xf numFmtId="0" fontId="24" fillId="0" borderId="10" xfId="0" applyFont="1" applyBorder="1" applyAlignment="1">
      <alignment horizontal="center"/>
    </xf>
    <xf numFmtId="0" fontId="27" fillId="0" borderId="0" xfId="0" applyFont="1"/>
    <xf numFmtId="0" fontId="26" fillId="0" borderId="11" xfId="0" applyFont="1" applyBorder="1"/>
    <xf numFmtId="0" fontId="28" fillId="4" borderId="1" xfId="0" applyFont="1" applyFill="1" applyBorder="1"/>
    <xf numFmtId="0" fontId="28" fillId="4" borderId="4" xfId="0" applyFont="1" applyFill="1" applyBorder="1"/>
    <xf numFmtId="0" fontId="24" fillId="3" borderId="24" xfId="0" applyFont="1" applyFill="1" applyBorder="1" applyAlignment="1">
      <alignment horizontal="center"/>
    </xf>
    <xf numFmtId="0" fontId="26" fillId="3" borderId="0" xfId="0" applyFont="1" applyFill="1"/>
    <xf numFmtId="0" fontId="30" fillId="5" borderId="12" xfId="0" applyFont="1" applyFill="1" applyBorder="1"/>
    <xf numFmtId="0" fontId="30" fillId="5" borderId="12" xfId="0" applyFont="1" applyFill="1" applyBorder="1" applyAlignment="1">
      <alignment wrapText="1"/>
    </xf>
    <xf numFmtId="0" fontId="33" fillId="0" borderId="12" xfId="0" applyFont="1" applyBorder="1"/>
    <xf numFmtId="0" fontId="26" fillId="0" borderId="12" xfId="0" applyFont="1" applyBorder="1"/>
    <xf numFmtId="0" fontId="31" fillId="5" borderId="12" xfId="0" applyFont="1" applyFill="1" applyBorder="1" applyAlignment="1">
      <alignment horizontal="left" vertical="center" wrapText="1"/>
    </xf>
    <xf numFmtId="0" fontId="31" fillId="5" borderId="12" xfId="0" applyFont="1" applyFill="1" applyBorder="1" applyAlignment="1">
      <alignment horizontal="center" vertical="center" wrapText="1"/>
    </xf>
    <xf numFmtId="2" fontId="24" fillId="3" borderId="12" xfId="0" applyNumberFormat="1" applyFont="1" applyFill="1" applyBorder="1" applyAlignment="1">
      <alignment horizontal="center" vertical="center" wrapText="1"/>
    </xf>
    <xf numFmtId="0" fontId="30" fillId="0" borderId="12" xfId="0" applyFont="1" applyBorder="1" applyAlignment="1">
      <alignment vertical="center"/>
    </xf>
    <xf numFmtId="0" fontId="24" fillId="0" borderId="12" xfId="0" applyFont="1" applyBorder="1"/>
    <xf numFmtId="0" fontId="26" fillId="0" borderId="0" xfId="0" applyFont="1" applyAlignment="1">
      <alignment horizontal="left" vertical="top" wrapText="1"/>
    </xf>
    <xf numFmtId="0" fontId="30" fillId="0" borderId="12" xfId="0" applyFont="1" applyBorder="1"/>
    <xf numFmtId="0" fontId="24" fillId="0" borderId="4" xfId="0" applyFont="1" applyBorder="1" applyAlignment="1">
      <alignment horizontal="center"/>
    </xf>
    <xf numFmtId="0" fontId="26" fillId="0" borderId="5" xfId="0" applyFont="1" applyBorder="1"/>
    <xf numFmtId="0" fontId="26" fillId="0" borderId="6" xfId="0" applyFont="1" applyBorder="1"/>
    <xf numFmtId="0" fontId="24" fillId="0" borderId="0" xfId="0" applyFont="1" applyAlignment="1">
      <alignment horizontal="center"/>
    </xf>
    <xf numFmtId="42" fontId="15" fillId="5" borderId="12" xfId="0" applyNumberFormat="1" applyFont="1" applyFill="1" applyBorder="1" applyAlignment="1">
      <alignment horizontal="center" vertical="center" wrapText="1"/>
    </xf>
    <xf numFmtId="42" fontId="7" fillId="0" borderId="14" xfId="0" applyNumberFormat="1" applyFont="1" applyBorder="1" applyAlignment="1">
      <alignment vertical="center"/>
    </xf>
    <xf numFmtId="42" fontId="7" fillId="0" borderId="12" xfId="0" applyNumberFormat="1" applyFont="1" applyBorder="1" applyAlignment="1">
      <alignment vertical="center"/>
    </xf>
    <xf numFmtId="42" fontId="10" fillId="5" borderId="12" xfId="2" applyNumberFormat="1" applyFont="1" applyFill="1" applyBorder="1" applyAlignment="1">
      <alignment vertical="center"/>
    </xf>
    <xf numFmtId="42" fontId="10" fillId="5" borderId="15" xfId="2" applyNumberFormat="1" applyFont="1" applyFill="1" applyBorder="1" applyAlignment="1">
      <alignment vertical="center"/>
    </xf>
    <xf numFmtId="42" fontId="15" fillId="4" borderId="16" xfId="2" applyNumberFormat="1" applyFont="1" applyFill="1" applyBorder="1" applyAlignment="1">
      <alignment vertical="center"/>
    </xf>
    <xf numFmtId="42" fontId="15" fillId="4" borderId="17" xfId="2" applyNumberFormat="1" applyFont="1" applyFill="1" applyBorder="1" applyAlignment="1">
      <alignment vertical="center"/>
    </xf>
    <xf numFmtId="42" fontId="15" fillId="5" borderId="12" xfId="2" applyNumberFormat="1" applyFont="1" applyFill="1" applyBorder="1" applyAlignment="1">
      <alignment vertical="center"/>
    </xf>
    <xf numFmtId="42" fontId="15" fillId="4" borderId="12" xfId="2" applyNumberFormat="1" applyFont="1" applyFill="1" applyBorder="1" applyAlignment="1">
      <alignment vertical="center"/>
    </xf>
    <xf numFmtId="0" fontId="30" fillId="0" borderId="12" xfId="0" applyFont="1" applyBorder="1" applyAlignment="1">
      <alignment vertical="top" wrapText="1"/>
    </xf>
    <xf numFmtId="0" fontId="26" fillId="3" borderId="12" xfId="0" applyFont="1" applyFill="1" applyBorder="1" applyAlignment="1">
      <alignment vertical="center" wrapText="1"/>
    </xf>
    <xf numFmtId="43" fontId="26" fillId="3" borderId="12" xfId="1" applyFont="1" applyFill="1" applyBorder="1" applyAlignment="1">
      <alignment horizontal="right" vertical="center" wrapText="1"/>
    </xf>
    <xf numFmtId="43" fontId="26" fillId="3" borderId="12" xfId="0" applyNumberFormat="1" applyFont="1" applyFill="1" applyBorder="1" applyAlignment="1">
      <alignment horizontal="center" vertical="center" wrapText="1"/>
    </xf>
    <xf numFmtId="41" fontId="24" fillId="3" borderId="12" xfId="1" applyNumberFormat="1" applyFont="1" applyFill="1" applyBorder="1" applyAlignment="1">
      <alignment horizontal="right" vertical="center" wrapText="1"/>
    </xf>
    <xf numFmtId="43" fontId="26" fillId="0" borderId="12" xfId="0" applyNumberFormat="1" applyFont="1" applyBorder="1" applyAlignment="1">
      <alignment horizontal="center" vertical="center" wrapText="1"/>
    </xf>
    <xf numFmtId="41" fontId="24" fillId="3" borderId="12" xfId="1" applyNumberFormat="1" applyFont="1" applyFill="1" applyBorder="1" applyAlignment="1">
      <alignment horizontal="center" vertical="center" wrapText="1"/>
    </xf>
    <xf numFmtId="0" fontId="24" fillId="0" borderId="12" xfId="0" applyFont="1" applyBorder="1" applyAlignment="1">
      <alignment vertical="top" wrapText="1"/>
    </xf>
    <xf numFmtId="0" fontId="26" fillId="4" borderId="2" xfId="0" applyFont="1" applyFill="1" applyBorder="1" applyAlignment="1">
      <alignment vertical="top" wrapText="1"/>
    </xf>
    <xf numFmtId="0" fontId="26" fillId="0" borderId="3" xfId="0" applyFont="1" applyBorder="1" applyAlignment="1">
      <alignment vertical="top" wrapText="1"/>
    </xf>
    <xf numFmtId="0" fontId="26" fillId="0" borderId="0" xfId="0" applyFont="1" applyAlignment="1">
      <alignment vertical="top" wrapText="1"/>
    </xf>
    <xf numFmtId="0" fontId="26" fillId="0" borderId="23" xfId="0" applyFont="1" applyBorder="1" applyAlignment="1">
      <alignment vertical="top" wrapText="1"/>
    </xf>
    <xf numFmtId="0" fontId="0" fillId="0" borderId="0" xfId="0" applyAlignment="1">
      <alignment vertical="top" wrapText="1"/>
    </xf>
    <xf numFmtId="0" fontId="27" fillId="0" borderId="0" xfId="0" applyFont="1" applyAlignment="1">
      <alignment vertical="top" wrapText="1"/>
    </xf>
    <xf numFmtId="0" fontId="26" fillId="0" borderId="11" xfId="0" applyFont="1" applyBorder="1" applyAlignment="1">
      <alignment vertical="top" wrapText="1"/>
    </xf>
    <xf numFmtId="0" fontId="26" fillId="3" borderId="0" xfId="0" applyFont="1" applyFill="1" applyAlignment="1">
      <alignment vertical="top" wrapText="1"/>
    </xf>
    <xf numFmtId="0" fontId="26" fillId="3" borderId="23" xfId="0" applyFont="1" applyFill="1" applyBorder="1" applyAlignment="1">
      <alignment vertical="top" wrapText="1"/>
    </xf>
    <xf numFmtId="0" fontId="30" fillId="5" borderId="12" xfId="0" applyFont="1" applyFill="1" applyBorder="1" applyAlignment="1">
      <alignment vertical="top" wrapText="1"/>
    </xf>
    <xf numFmtId="0" fontId="33" fillId="0" borderId="12" xfId="0" applyFont="1" applyBorder="1" applyAlignment="1">
      <alignment vertical="top" wrapText="1"/>
    </xf>
    <xf numFmtId="0" fontId="26" fillId="0" borderId="12" xfId="0" applyFont="1" applyBorder="1" applyAlignment="1">
      <alignment vertical="top" wrapText="1"/>
    </xf>
    <xf numFmtId="0" fontId="31" fillId="5" borderId="12" xfId="0" applyFont="1" applyFill="1" applyBorder="1" applyAlignment="1">
      <alignment horizontal="left" vertical="top" wrapText="1"/>
    </xf>
    <xf numFmtId="0" fontId="31" fillId="5" borderId="12" xfId="0" applyFont="1" applyFill="1" applyBorder="1" applyAlignment="1">
      <alignment horizontal="center" vertical="top" wrapText="1"/>
    </xf>
    <xf numFmtId="0" fontId="26" fillId="3" borderId="12" xfId="0" applyFont="1" applyFill="1" applyBorder="1" applyAlignment="1" applyProtection="1">
      <alignment vertical="top" wrapText="1"/>
      <protection locked="0"/>
    </xf>
    <xf numFmtId="44" fontId="26" fillId="3" borderId="12" xfId="1" applyNumberFormat="1" applyFont="1" applyFill="1" applyBorder="1" applyAlignment="1" applyProtection="1">
      <alignment horizontal="right" vertical="top" wrapText="1"/>
      <protection locked="0"/>
    </xf>
    <xf numFmtId="43" fontId="26" fillId="3" borderId="12" xfId="1" applyFont="1" applyFill="1" applyBorder="1" applyAlignment="1" applyProtection="1">
      <alignment horizontal="right" vertical="top" wrapText="1"/>
      <protection locked="0"/>
    </xf>
    <xf numFmtId="43" fontId="26" fillId="3" borderId="12" xfId="0" applyNumberFormat="1" applyFont="1" applyFill="1" applyBorder="1" applyAlignment="1" applyProtection="1">
      <alignment horizontal="center" vertical="top" wrapText="1"/>
      <protection locked="0"/>
    </xf>
    <xf numFmtId="41" fontId="24" fillId="3" borderId="12" xfId="1" applyNumberFormat="1" applyFont="1" applyFill="1" applyBorder="1" applyAlignment="1" applyProtection="1">
      <alignment horizontal="right" vertical="top" wrapText="1"/>
      <protection locked="0"/>
    </xf>
    <xf numFmtId="2" fontId="24" fillId="3" borderId="12" xfId="0" applyNumberFormat="1" applyFont="1" applyFill="1" applyBorder="1" applyAlignment="1">
      <alignment horizontal="center" vertical="top" wrapText="1"/>
    </xf>
    <xf numFmtId="41" fontId="24" fillId="3" borderId="12" xfId="1" applyNumberFormat="1" applyFont="1" applyFill="1" applyBorder="1" applyAlignment="1" applyProtection="1">
      <alignment horizontal="center" vertical="top" wrapText="1"/>
    </xf>
    <xf numFmtId="0" fontId="36" fillId="5" borderId="12" xfId="0" applyFont="1" applyFill="1" applyBorder="1" applyAlignment="1">
      <alignment vertical="top" wrapText="1"/>
    </xf>
    <xf numFmtId="0" fontId="26" fillId="5" borderId="12" xfId="0" applyFont="1" applyFill="1" applyBorder="1" applyAlignment="1">
      <alignment vertical="top" wrapText="1"/>
    </xf>
    <xf numFmtId="0" fontId="26" fillId="0" borderId="5" xfId="0" applyFont="1" applyBorder="1" applyAlignment="1">
      <alignment vertical="top" wrapText="1"/>
    </xf>
    <xf numFmtId="0" fontId="26" fillId="0" borderId="6" xfId="0" applyFont="1" applyBorder="1" applyAlignment="1">
      <alignment vertical="top" wrapText="1"/>
    </xf>
    <xf numFmtId="0" fontId="24" fillId="0" borderId="0" xfId="0" applyFont="1" applyAlignment="1">
      <alignment vertical="top" wrapText="1"/>
    </xf>
    <xf numFmtId="0" fontId="8" fillId="4" borderId="8" xfId="0" applyFont="1" applyFill="1" applyBorder="1" applyAlignment="1">
      <alignment vertical="center"/>
    </xf>
    <xf numFmtId="0" fontId="14" fillId="0" borderId="2" xfId="0" applyFont="1" applyBorder="1" applyProtection="1">
      <protection locked="0"/>
    </xf>
    <xf numFmtId="42" fontId="15" fillId="5" borderId="20" xfId="0" applyNumberFormat="1" applyFont="1" applyFill="1" applyBorder="1" applyAlignment="1" applyProtection="1">
      <alignment horizontal="center" vertical="center" wrapText="1"/>
      <protection locked="0"/>
    </xf>
    <xf numFmtId="42" fontId="10" fillId="5" borderId="25" xfId="2" applyNumberFormat="1" applyFont="1" applyFill="1" applyBorder="1" applyAlignment="1" applyProtection="1">
      <alignment vertical="center"/>
      <protection locked="0"/>
    </xf>
    <xf numFmtId="42" fontId="10" fillId="5" borderId="20" xfId="2" applyNumberFormat="1" applyFont="1" applyFill="1" applyBorder="1" applyAlignment="1" applyProtection="1">
      <alignment vertical="center"/>
      <protection locked="0"/>
    </xf>
    <xf numFmtId="42" fontId="15" fillId="5" borderId="25" xfId="2" applyNumberFormat="1" applyFont="1" applyFill="1" applyBorder="1" applyAlignment="1" applyProtection="1">
      <alignment vertical="center"/>
    </xf>
    <xf numFmtId="42" fontId="15" fillId="5" borderId="20" xfId="2" applyNumberFormat="1" applyFont="1" applyFill="1" applyBorder="1" applyAlignment="1" applyProtection="1">
      <alignment vertical="center"/>
    </xf>
    <xf numFmtId="42" fontId="10" fillId="5" borderId="26" xfId="2" applyNumberFormat="1" applyFont="1" applyFill="1" applyBorder="1" applyAlignment="1" applyProtection="1">
      <alignment vertical="center"/>
      <protection locked="0"/>
    </xf>
    <xf numFmtId="42" fontId="15" fillId="5" borderId="25" xfId="2" applyNumberFormat="1" applyFont="1" applyFill="1" applyBorder="1" applyAlignment="1" applyProtection="1">
      <alignment vertical="center"/>
      <protection locked="0"/>
    </xf>
    <xf numFmtId="42" fontId="15" fillId="5" borderId="20" xfId="2" applyNumberFormat="1" applyFont="1" applyFill="1" applyBorder="1" applyAlignment="1" applyProtection="1">
      <alignment vertical="center"/>
      <protection locked="0"/>
    </xf>
    <xf numFmtId="42" fontId="15" fillId="4" borderId="25" xfId="0" applyNumberFormat="1" applyFont="1" applyFill="1" applyBorder="1" applyAlignment="1">
      <alignment vertical="center"/>
    </xf>
    <xf numFmtId="42" fontId="15" fillId="4" borderId="20" xfId="0" applyNumberFormat="1" applyFont="1" applyFill="1" applyBorder="1" applyAlignment="1">
      <alignment vertical="center"/>
    </xf>
    <xf numFmtId="42" fontId="15" fillId="4" borderId="25" xfId="2" applyNumberFormat="1" applyFont="1" applyFill="1" applyBorder="1" applyAlignment="1" applyProtection="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2" borderId="1" xfId="0" applyFont="1" applyFill="1" applyBorder="1" applyAlignment="1">
      <alignment wrapText="1"/>
    </xf>
    <xf numFmtId="0" fontId="3" fillId="2" borderId="2" xfId="0" applyFont="1" applyFill="1" applyBorder="1" applyAlignment="1">
      <alignment wrapText="1"/>
    </xf>
    <xf numFmtId="0" fontId="3" fillId="2" borderId="3" xfId="0" applyFont="1" applyFill="1" applyBorder="1" applyAlignment="1">
      <alignment wrapText="1"/>
    </xf>
    <xf numFmtId="0" fontId="6" fillId="0" borderId="4" xfId="0" applyFont="1" applyBorder="1" applyAlignment="1">
      <alignment vertical="top" wrapText="1"/>
    </xf>
    <xf numFmtId="0" fontId="10" fillId="0" borderId="0" xfId="0" applyFont="1" applyAlignment="1">
      <alignment vertical="center"/>
    </xf>
    <xf numFmtId="0" fontId="3" fillId="0" borderId="0" xfId="0" applyFont="1" applyAlignment="1">
      <alignment vertical="center"/>
    </xf>
    <xf numFmtId="0" fontId="15" fillId="0" borderId="0" xfId="0" applyFont="1" applyAlignment="1">
      <alignment vertical="center"/>
    </xf>
    <xf numFmtId="0" fontId="4" fillId="4" borderId="0" xfId="0" applyFont="1" applyFill="1" applyAlignment="1">
      <alignment horizontal="right" vertical="center"/>
    </xf>
    <xf numFmtId="0" fontId="17" fillId="4" borderId="0" xfId="0" applyFont="1" applyFill="1" applyAlignment="1">
      <alignment horizontal="right" vertical="center"/>
    </xf>
    <xf numFmtId="0" fontId="0" fillId="0" borderId="0" xfId="0" applyAlignment="1">
      <alignment horizontal="right" vertical="center"/>
    </xf>
    <xf numFmtId="0" fontId="0" fillId="0" borderId="11" xfId="0" applyBorder="1" applyAlignment="1">
      <alignment horizontal="right" vertical="center"/>
    </xf>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5" borderId="18" xfId="0" applyFont="1" applyFill="1" applyBorder="1" applyAlignment="1">
      <alignment horizontal="right" vertical="center"/>
    </xf>
    <xf numFmtId="0" fontId="21" fillId="5" borderId="18" xfId="0" applyFont="1" applyFill="1" applyBorder="1" applyAlignment="1">
      <alignment horizontal="right"/>
    </xf>
    <xf numFmtId="0" fontId="21" fillId="5" borderId="19" xfId="0" applyFont="1" applyFill="1" applyBorder="1" applyAlignment="1">
      <alignment horizontal="right"/>
    </xf>
    <xf numFmtId="0" fontId="4" fillId="4" borderId="18" xfId="0" applyFont="1" applyFill="1"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31" fillId="0" borderId="12" xfId="0" applyFont="1" applyBorder="1" applyAlignment="1">
      <alignment vertical="top" wrapText="1"/>
    </xf>
    <xf numFmtId="0" fontId="32" fillId="0" borderId="12" xfId="0" applyFont="1" applyBorder="1" applyAlignment="1">
      <alignment vertical="top" wrapText="1"/>
    </xf>
    <xf numFmtId="0" fontId="31" fillId="0" borderId="20" xfId="0" applyFont="1" applyBorder="1" applyAlignment="1">
      <alignment vertical="top" wrapText="1"/>
    </xf>
    <xf numFmtId="0" fontId="31" fillId="0" borderId="21" xfId="0" applyFont="1" applyBorder="1" applyAlignment="1">
      <alignment vertical="top" wrapText="1"/>
    </xf>
    <xf numFmtId="0" fontId="32" fillId="0" borderId="22" xfId="0" applyFont="1" applyBorder="1" applyAlignment="1">
      <alignment vertical="top" wrapText="1"/>
    </xf>
    <xf numFmtId="0" fontId="26" fillId="0" borderId="12" xfId="0" applyFont="1" applyBorder="1" applyAlignment="1">
      <alignment vertical="top" wrapText="1"/>
    </xf>
    <xf numFmtId="0" fontId="24" fillId="0" borderId="12" xfId="0" applyFont="1" applyBorder="1" applyAlignment="1">
      <alignment vertical="top" wrapText="1"/>
    </xf>
    <xf numFmtId="0" fontId="38" fillId="0" borderId="12" xfId="0" applyFont="1" applyBorder="1" applyAlignment="1">
      <alignment vertical="top" wrapText="1"/>
    </xf>
    <xf numFmtId="0" fontId="26" fillId="0" borderId="12" xfId="0" applyFont="1" applyBorder="1" applyAlignment="1" applyProtection="1">
      <alignment horizontal="left" vertical="top" wrapText="1"/>
      <protection locked="0"/>
    </xf>
    <xf numFmtId="0" fontId="36" fillId="5" borderId="12" xfId="0" applyFont="1" applyFill="1" applyBorder="1" applyAlignment="1">
      <alignment vertical="top" wrapText="1"/>
    </xf>
    <xf numFmtId="0" fontId="37" fillId="5" borderId="12" xfId="0" applyFont="1" applyFill="1" applyBorder="1" applyAlignment="1">
      <alignment vertical="top" wrapText="1"/>
    </xf>
    <xf numFmtId="0" fontId="24" fillId="3" borderId="12" xfId="0" applyFont="1" applyFill="1" applyBorder="1" applyAlignment="1">
      <alignment horizontal="right" vertical="top" wrapText="1"/>
    </xf>
    <xf numFmtId="0" fontId="36" fillId="5" borderId="12" xfId="0" applyFont="1" applyFill="1" applyBorder="1" applyAlignment="1">
      <alignment horizontal="left" vertical="top" wrapText="1"/>
    </xf>
    <xf numFmtId="0" fontId="32" fillId="5" borderId="12" xfId="0" applyFont="1" applyFill="1" applyBorder="1" applyAlignment="1">
      <alignment vertical="top" wrapText="1"/>
    </xf>
    <xf numFmtId="0" fontId="24" fillId="0" borderId="1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25" fillId="4" borderId="2" xfId="0" applyFont="1" applyFill="1" applyBorder="1" applyAlignment="1">
      <alignment horizontal="center" vertical="top" wrapText="1"/>
    </xf>
    <xf numFmtId="0" fontId="28" fillId="4" borderId="1" xfId="0" applyFont="1" applyFill="1" applyBorder="1" applyAlignment="1">
      <alignment horizontal="center" vertical="top" wrapText="1"/>
    </xf>
    <xf numFmtId="0" fontId="28" fillId="4" borderId="2" xfId="0" applyFont="1" applyFill="1" applyBorder="1" applyAlignment="1">
      <alignment horizontal="center" vertical="top" wrapText="1"/>
    </xf>
    <xf numFmtId="0" fontId="28" fillId="4" borderId="3" xfId="0" applyFont="1" applyFill="1" applyBorder="1" applyAlignment="1">
      <alignment horizontal="center" vertical="top" wrapText="1"/>
    </xf>
    <xf numFmtId="0" fontId="28" fillId="4" borderId="4" xfId="0" applyFont="1" applyFill="1" applyBorder="1" applyAlignment="1">
      <alignment horizontal="center" vertical="top" wrapText="1"/>
    </xf>
    <xf numFmtId="0" fontId="28" fillId="4" borderId="5" xfId="0" applyFont="1" applyFill="1" applyBorder="1" applyAlignment="1">
      <alignment horizontal="center" vertical="top" wrapText="1"/>
    </xf>
    <xf numFmtId="0" fontId="28" fillId="4" borderId="6" xfId="0" applyFont="1" applyFill="1" applyBorder="1" applyAlignment="1">
      <alignment horizontal="center" vertical="top" wrapText="1"/>
    </xf>
    <xf numFmtId="0" fontId="26" fillId="0" borderId="21" xfId="0" applyFont="1" applyBorder="1" applyAlignment="1">
      <alignment horizontal="center" vertical="top" wrapText="1"/>
    </xf>
    <xf numFmtId="0" fontId="36" fillId="5" borderId="20" xfId="0" applyFont="1" applyFill="1" applyBorder="1" applyAlignment="1">
      <alignment vertical="top" wrapText="1"/>
    </xf>
    <xf numFmtId="0" fontId="32" fillId="0" borderId="21" xfId="0" applyFont="1" applyBorder="1" applyAlignment="1">
      <alignment vertical="top" wrapText="1"/>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30" fillId="0" borderId="12" xfId="0" applyFont="1" applyBorder="1" applyAlignment="1">
      <alignment vertical="top" wrapText="1"/>
    </xf>
    <xf numFmtId="0" fontId="30" fillId="0" borderId="20" xfId="0" applyFont="1" applyBorder="1" applyAlignment="1">
      <alignment vertical="top" wrapText="1"/>
    </xf>
    <xf numFmtId="0" fontId="30" fillId="0" borderId="21" xfId="0" applyFont="1" applyBorder="1" applyAlignment="1">
      <alignment vertical="top" wrapText="1"/>
    </xf>
    <xf numFmtId="0" fontId="38" fillId="0" borderId="22" xfId="0" applyFont="1" applyBorder="1" applyAlignment="1">
      <alignment wrapText="1"/>
    </xf>
    <xf numFmtId="0" fontId="24" fillId="3" borderId="12" xfId="0" applyFont="1" applyFill="1" applyBorder="1" applyAlignment="1">
      <alignment horizontal="right" vertical="center" wrapText="1"/>
    </xf>
    <xf numFmtId="0" fontId="32" fillId="5" borderId="12" xfId="0" applyFont="1" applyFill="1" applyBorder="1" applyAlignment="1">
      <alignment vertical="top"/>
    </xf>
    <xf numFmtId="0" fontId="26" fillId="0" borderId="12" xfId="0" applyFont="1" applyBorder="1" applyAlignment="1">
      <alignment horizontal="left" vertical="top" wrapText="1"/>
    </xf>
    <xf numFmtId="0" fontId="24" fillId="0" borderId="12" xfId="0" applyFont="1" applyBorder="1" applyAlignment="1">
      <alignment wrapText="1"/>
    </xf>
    <xf numFmtId="0" fontId="38" fillId="0" borderId="12" xfId="0" applyFont="1" applyBorder="1" applyAlignment="1">
      <alignment wrapText="1"/>
    </xf>
    <xf numFmtId="0" fontId="32" fillId="0" borderId="12" xfId="0" applyFont="1" applyBorder="1" applyAlignment="1">
      <alignment horizontal="left" vertical="top" wrapText="1"/>
    </xf>
    <xf numFmtId="0" fontId="26" fillId="0" borderId="12" xfId="0" applyFont="1" applyBorder="1" applyAlignment="1">
      <alignment wrapText="1"/>
    </xf>
    <xf numFmtId="0" fontId="32" fillId="0" borderId="12" xfId="0" applyFont="1" applyBorder="1" applyAlignment="1">
      <alignment wrapText="1"/>
    </xf>
    <xf numFmtId="0" fontId="36" fillId="5" borderId="12" xfId="0" applyFont="1" applyFill="1" applyBorder="1" applyAlignment="1">
      <alignment wrapText="1"/>
    </xf>
    <xf numFmtId="0" fontId="37" fillId="5" borderId="12" xfId="0" applyFont="1" applyFill="1" applyBorder="1" applyAlignment="1">
      <alignment wrapText="1"/>
    </xf>
    <xf numFmtId="0" fontId="12" fillId="4" borderId="1" xfId="0" applyFont="1" applyFill="1" applyBorder="1" applyAlignment="1"/>
    <xf numFmtId="0" fontId="13" fillId="4" borderId="2" xfId="0" applyFont="1" applyFill="1" applyBorder="1" applyAlignment="1"/>
    <xf numFmtId="0" fontId="13" fillId="4" borderId="3" xfId="0" applyFont="1" applyFill="1" applyBorder="1" applyAlignment="1"/>
    <xf numFmtId="0" fontId="12" fillId="0" borderId="1" xfId="0" applyFont="1" applyBorder="1" applyAlignment="1" applyProtection="1">
      <protection locked="0"/>
    </xf>
    <xf numFmtId="0" fontId="14" fillId="0" borderId="2" xfId="0" applyFont="1" applyBorder="1" applyAlignment="1" applyProtection="1">
      <protection locked="0"/>
    </xf>
    <xf numFmtId="0" fontId="12" fillId="0" borderId="1" xfId="0" applyFont="1" applyBorder="1" applyAlignment="1"/>
    <xf numFmtId="0" fontId="14" fillId="0" borderId="2" xfId="0" applyFont="1" applyBorder="1" applyAlignment="1"/>
    <xf numFmtId="0" fontId="12" fillId="4" borderId="4" xfId="0" applyFont="1" applyFill="1" applyBorder="1" applyAlignment="1"/>
    <xf numFmtId="0" fontId="13" fillId="4" borderId="5" xfId="0" applyFont="1" applyFill="1" applyBorder="1" applyAlignment="1"/>
    <xf numFmtId="0" fontId="13" fillId="4" borderId="6" xfId="0" applyFont="1" applyFill="1" applyBorder="1" applyAlignment="1"/>
    <xf numFmtId="0" fontId="12" fillId="0" borderId="4" xfId="0" applyFont="1" applyBorder="1" applyAlignment="1"/>
    <xf numFmtId="0" fontId="14" fillId="0" borderId="5" xfId="0" applyFont="1" applyBorder="1" applyAlignment="1"/>
    <xf numFmtId="0" fontId="29" fillId="0" borderId="1" xfId="0" applyFont="1" applyBorder="1" applyAlignment="1"/>
    <xf numFmtId="0" fontId="29" fillId="0" borderId="2" xfId="0" applyFont="1" applyBorder="1" applyAlignment="1"/>
    <xf numFmtId="0" fontId="29" fillId="0" borderId="3" xfId="0" applyFont="1" applyBorder="1" applyAlignment="1"/>
    <xf numFmtId="0" fontId="29" fillId="0" borderId="4" xfId="0" applyFont="1" applyBorder="1" applyAlignment="1"/>
    <xf numFmtId="0" fontId="29" fillId="0" borderId="5" xfId="0" applyFont="1" applyBorder="1" applyAlignment="1"/>
    <xf numFmtId="0" fontId="29" fillId="0" borderId="6" xfId="0" applyFont="1" applyBorder="1" applyAlignment="1"/>
    <xf numFmtId="0" fontId="38" fillId="0" borderId="12" xfId="0" applyFont="1" applyBorder="1" applyAlignment="1"/>
    <xf numFmtId="0" fontId="24" fillId="0" borderId="12" xfId="0" applyFont="1" applyBorder="1" applyAlignment="1"/>
    <xf numFmtId="0" fontId="36" fillId="5" borderId="20" xfId="0" applyFont="1" applyFill="1" applyBorder="1" applyAlignment="1"/>
    <xf numFmtId="0" fontId="32" fillId="0" borderId="21" xfId="0" applyFont="1" applyBorder="1" applyAlignment="1"/>
    <xf numFmtId="0" fontId="32" fillId="0" borderId="22" xfId="0" applyFont="1" applyBorder="1" applyAlignment="1"/>
    <xf numFmtId="0" fontId="0" fillId="0" borderId="21" xfId="0" applyBorder="1" applyAlignment="1"/>
    <xf numFmtId="0" fontId="0" fillId="0" borderId="22" xfId="0" applyBorder="1" applyAlignme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65525</xdr:colOff>
      <xdr:row>11</xdr:row>
      <xdr:rowOff>117498</xdr:rowOff>
    </xdr:from>
    <xdr:ext cx="8468843" cy="1610165"/>
    <xdr:sp macro="" textlink="">
      <xdr:nvSpPr>
        <xdr:cNvPr id="2" name="Rectangle 1">
          <a:extLst>
            <a:ext uri="{FF2B5EF4-FFF2-40B4-BE49-F238E27FC236}">
              <a16:creationId xmlns:a16="http://schemas.microsoft.com/office/drawing/2014/main" id="{588B878D-5A7D-45D9-BF97-203295626357}"/>
            </a:ext>
          </a:extLst>
        </xdr:cNvPr>
        <xdr:cNvSpPr/>
      </xdr:nvSpPr>
      <xdr:spPr>
        <a:xfrm rot="20709597">
          <a:off x="65525" y="2613048"/>
          <a:ext cx="8468843" cy="1610165"/>
        </a:xfrm>
        <a:prstGeom prst="rect">
          <a:avLst/>
        </a:prstGeom>
        <a:noFill/>
      </xdr:spPr>
      <xdr:txBody>
        <a:bodyPr wrap="square" lIns="91440" tIns="45720" rIns="91440" bIns="45720">
          <a:spAutoFit/>
        </a:bodyPr>
        <a:lstStyle/>
        <a:p>
          <a:pPr algn="ctr"/>
          <a:r>
            <a:rPr lang="en-US" sz="9600" b="1" cap="none" spc="50">
              <a:ln w="3175"/>
              <a:solidFill>
                <a:schemeClr val="bg2">
                  <a:alpha val="14000"/>
                </a:schemeClr>
              </a:solidFill>
              <a:effectLst>
                <a:innerShdw blurRad="63500" dist="50800" dir="8100000">
                  <a:prstClr val="black">
                    <a:alpha val="50000"/>
                  </a:prstClr>
                </a:innerShdw>
              </a:effectLst>
            </a:rPr>
            <a:t>SAMPLE</a:t>
          </a:r>
          <a:r>
            <a:rPr lang="en-US" sz="9600" b="1" cap="none" spc="50" baseline="0">
              <a:ln w="3175"/>
              <a:solidFill>
                <a:schemeClr val="bg2">
                  <a:alpha val="14000"/>
                </a:schemeClr>
              </a:solidFill>
              <a:effectLst>
                <a:innerShdw blurRad="63500" dist="50800" dir="8100000">
                  <a:prstClr val="black">
                    <a:alpha val="50000"/>
                  </a:prstClr>
                </a:innerShdw>
              </a:effectLst>
            </a:rPr>
            <a:t> ONLY</a:t>
          </a:r>
          <a:endParaRPr lang="en-US" sz="9600" b="1" cap="none" spc="50">
            <a:ln w="3175"/>
            <a:solidFill>
              <a:schemeClr val="bg2">
                <a:alpha val="14000"/>
              </a:schemeClr>
            </a:solidFill>
            <a:effectLst>
              <a:innerShdw blurRad="63500" dist="50800" dir="8100000">
                <a:prstClr val="black">
                  <a:alpha val="50000"/>
                </a:prstClr>
              </a:innerShdw>
            </a:effectLst>
          </a:endParaRPr>
        </a:p>
      </xdr:txBody>
    </xdr:sp>
    <xdr:clientData/>
  </xdr:oneCellAnchor>
  <xdr:oneCellAnchor>
    <xdr:from>
      <xdr:col>0</xdr:col>
      <xdr:colOff>65525</xdr:colOff>
      <xdr:row>34</xdr:row>
      <xdr:rowOff>114301</xdr:rowOff>
    </xdr:from>
    <xdr:ext cx="8468843" cy="1601631"/>
    <xdr:sp macro="" textlink="">
      <xdr:nvSpPr>
        <xdr:cNvPr id="3" name="Rectangle 2">
          <a:extLst>
            <a:ext uri="{FF2B5EF4-FFF2-40B4-BE49-F238E27FC236}">
              <a16:creationId xmlns:a16="http://schemas.microsoft.com/office/drawing/2014/main" id="{C7D50A62-5807-46EA-BFF1-1CB01E229294}"/>
            </a:ext>
          </a:extLst>
        </xdr:cNvPr>
        <xdr:cNvSpPr/>
      </xdr:nvSpPr>
      <xdr:spPr>
        <a:xfrm rot="20709597">
          <a:off x="65525" y="7429501"/>
          <a:ext cx="8468843" cy="1601631"/>
        </a:xfrm>
        <a:prstGeom prst="rect">
          <a:avLst/>
        </a:prstGeom>
        <a:noFill/>
      </xdr:spPr>
      <xdr:txBody>
        <a:bodyPr wrap="square" lIns="91440" tIns="45720" rIns="91440" bIns="45720">
          <a:spAutoFit/>
        </a:bodyPr>
        <a:lstStyle/>
        <a:p>
          <a:pPr algn="ctr"/>
          <a:r>
            <a:rPr lang="en-US" sz="9600" b="1" cap="none" spc="50">
              <a:ln w="3175"/>
              <a:solidFill>
                <a:schemeClr val="bg2">
                  <a:alpha val="14000"/>
                </a:schemeClr>
              </a:solidFill>
              <a:effectLst>
                <a:innerShdw blurRad="63500" dist="50800" dir="8100000">
                  <a:prstClr val="black">
                    <a:alpha val="50000"/>
                  </a:prstClr>
                </a:innerShdw>
              </a:effectLst>
            </a:rPr>
            <a:t>SAMPLE</a:t>
          </a:r>
          <a:r>
            <a:rPr lang="en-US" sz="9600" b="1" cap="none" spc="50" baseline="0">
              <a:ln w="3175"/>
              <a:solidFill>
                <a:schemeClr val="bg2">
                  <a:alpha val="14000"/>
                </a:schemeClr>
              </a:solidFill>
              <a:effectLst>
                <a:innerShdw blurRad="63500" dist="50800" dir="8100000">
                  <a:prstClr val="black">
                    <a:alpha val="50000"/>
                  </a:prstClr>
                </a:innerShdw>
              </a:effectLst>
            </a:rPr>
            <a:t> ONLY</a:t>
          </a:r>
          <a:endParaRPr lang="en-US" sz="9600" b="1" cap="none" spc="50">
            <a:ln w="3175"/>
            <a:solidFill>
              <a:schemeClr val="bg2">
                <a:alpha val="14000"/>
              </a:schemeClr>
            </a:solidFill>
            <a:effectLst>
              <a:innerShdw blurRad="63500" dist="50800" dir="8100000">
                <a:prstClr val="black">
                  <a:alpha val="50000"/>
                </a:prstClr>
              </a:innerShdw>
            </a:effectLst>
          </a:endParaRPr>
        </a:p>
      </xdr:txBody>
    </xdr:sp>
    <xdr:clientData/>
  </xdr:oneCellAnchor>
  <xdr:oneCellAnchor>
    <xdr:from>
      <xdr:col>0</xdr:col>
      <xdr:colOff>65526</xdr:colOff>
      <xdr:row>56</xdr:row>
      <xdr:rowOff>127000</xdr:rowOff>
    </xdr:from>
    <xdr:ext cx="8468843" cy="1610025"/>
    <xdr:sp macro="" textlink="">
      <xdr:nvSpPr>
        <xdr:cNvPr id="4" name="Rectangle 3">
          <a:extLst>
            <a:ext uri="{FF2B5EF4-FFF2-40B4-BE49-F238E27FC236}">
              <a16:creationId xmlns:a16="http://schemas.microsoft.com/office/drawing/2014/main" id="{402FBAFF-905C-4859-B9EF-1F2CF3703690}"/>
            </a:ext>
          </a:extLst>
        </xdr:cNvPr>
        <xdr:cNvSpPr/>
      </xdr:nvSpPr>
      <xdr:spPr>
        <a:xfrm rot="20709597">
          <a:off x="65526" y="12052300"/>
          <a:ext cx="8468843" cy="1610025"/>
        </a:xfrm>
        <a:prstGeom prst="rect">
          <a:avLst/>
        </a:prstGeom>
        <a:noFill/>
      </xdr:spPr>
      <xdr:txBody>
        <a:bodyPr wrap="square" lIns="91440" tIns="45720" rIns="91440" bIns="45720">
          <a:spAutoFit/>
        </a:bodyPr>
        <a:lstStyle/>
        <a:p>
          <a:pPr algn="ctr"/>
          <a:r>
            <a:rPr lang="en-US" sz="9600" b="1" cap="none" spc="50">
              <a:ln w="3175"/>
              <a:solidFill>
                <a:schemeClr val="bg2">
                  <a:alpha val="14000"/>
                </a:schemeClr>
              </a:solidFill>
              <a:effectLst>
                <a:innerShdw blurRad="63500" dist="50800" dir="8100000">
                  <a:prstClr val="black">
                    <a:alpha val="50000"/>
                  </a:prstClr>
                </a:innerShdw>
              </a:effectLst>
            </a:rPr>
            <a:t>SAMPLE</a:t>
          </a:r>
          <a:r>
            <a:rPr lang="en-US" sz="9600" b="1" cap="none" spc="50" baseline="0">
              <a:ln w="3175"/>
              <a:solidFill>
                <a:schemeClr val="bg2">
                  <a:alpha val="14000"/>
                </a:schemeClr>
              </a:solidFill>
              <a:effectLst>
                <a:innerShdw blurRad="63500" dist="50800" dir="8100000">
                  <a:prstClr val="black">
                    <a:alpha val="50000"/>
                  </a:prstClr>
                </a:innerShdw>
              </a:effectLst>
            </a:rPr>
            <a:t> ONLY</a:t>
          </a:r>
          <a:endParaRPr lang="en-US" sz="9600" b="1" cap="none" spc="50">
            <a:ln w="3175"/>
            <a:solidFill>
              <a:schemeClr val="bg2">
                <a:alpha val="14000"/>
              </a:schemeClr>
            </a:solidFill>
            <a:effectLst>
              <a:innerShdw blurRad="63500" dist="50800" dir="8100000">
                <a:prstClr val="black">
                  <a:alpha val="50000"/>
                </a:prstClr>
              </a:inn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65525</xdr:colOff>
      <xdr:row>21</xdr:row>
      <xdr:rowOff>152400</xdr:rowOff>
    </xdr:from>
    <xdr:ext cx="8521106" cy="1595117"/>
    <xdr:sp macro="" textlink="">
      <xdr:nvSpPr>
        <xdr:cNvPr id="2" name="Rectangle 1">
          <a:extLst>
            <a:ext uri="{FF2B5EF4-FFF2-40B4-BE49-F238E27FC236}">
              <a16:creationId xmlns:a16="http://schemas.microsoft.com/office/drawing/2014/main" id="{648531D7-E6DA-4409-8114-32CAE87239DD}"/>
            </a:ext>
          </a:extLst>
        </xdr:cNvPr>
        <xdr:cNvSpPr/>
      </xdr:nvSpPr>
      <xdr:spPr>
        <a:xfrm rot="20709597">
          <a:off x="65525" y="5438775"/>
          <a:ext cx="8521106" cy="1595117"/>
        </a:xfrm>
        <a:prstGeom prst="rect">
          <a:avLst/>
        </a:prstGeom>
        <a:noFill/>
      </xdr:spPr>
      <xdr:txBody>
        <a:bodyPr wrap="square" lIns="91440" tIns="45720" rIns="91440" bIns="45720">
          <a:spAutoFit/>
        </a:bodyPr>
        <a:lstStyle/>
        <a:p>
          <a:pPr algn="ctr"/>
          <a:r>
            <a:rPr lang="en-US" sz="9600" b="1" cap="none" spc="50">
              <a:ln w="3175"/>
              <a:solidFill>
                <a:schemeClr val="bg2">
                  <a:alpha val="14000"/>
                </a:schemeClr>
              </a:solidFill>
              <a:effectLst>
                <a:innerShdw blurRad="63500" dist="50800" dir="8100000">
                  <a:prstClr val="black">
                    <a:alpha val="50000"/>
                  </a:prstClr>
                </a:innerShdw>
              </a:effectLst>
            </a:rPr>
            <a:t>SAMPLE</a:t>
          </a:r>
          <a:r>
            <a:rPr lang="en-US" sz="9600" b="1" cap="none" spc="50" baseline="0">
              <a:ln w="3175"/>
              <a:solidFill>
                <a:schemeClr val="bg2">
                  <a:alpha val="14000"/>
                </a:schemeClr>
              </a:solidFill>
              <a:effectLst>
                <a:innerShdw blurRad="63500" dist="50800" dir="8100000">
                  <a:prstClr val="black">
                    <a:alpha val="50000"/>
                  </a:prstClr>
                </a:innerShdw>
              </a:effectLst>
            </a:rPr>
            <a:t> ONLY</a:t>
          </a:r>
          <a:endParaRPr lang="en-US" sz="9600" b="1" cap="none" spc="50">
            <a:ln w="3175"/>
            <a:solidFill>
              <a:schemeClr val="bg2">
                <a:alpha val="14000"/>
              </a:schemeClr>
            </a:solidFill>
            <a:effectLst>
              <a:innerShdw blurRad="63500" dist="50800" dir="8100000">
                <a:prstClr val="black">
                  <a:alpha val="50000"/>
                </a:prstClr>
              </a:innerShdw>
            </a:effectLst>
          </a:endParaRPr>
        </a:p>
      </xdr:txBody>
    </xdr:sp>
    <xdr:clientData/>
  </xdr:oneCellAnchor>
  <xdr:oneCellAnchor>
    <xdr:from>
      <xdr:col>0</xdr:col>
      <xdr:colOff>352425</xdr:colOff>
      <xdr:row>39</xdr:row>
      <xdr:rowOff>50799</xdr:rowOff>
    </xdr:from>
    <xdr:ext cx="8465561" cy="1595117"/>
    <xdr:sp macro="" textlink="">
      <xdr:nvSpPr>
        <xdr:cNvPr id="3" name="Rectangle 2">
          <a:extLst>
            <a:ext uri="{FF2B5EF4-FFF2-40B4-BE49-F238E27FC236}">
              <a16:creationId xmlns:a16="http://schemas.microsoft.com/office/drawing/2014/main" id="{750A9150-C0C3-4E0F-A1D0-08B6B3C65B83}"/>
            </a:ext>
          </a:extLst>
        </xdr:cNvPr>
        <xdr:cNvSpPr/>
      </xdr:nvSpPr>
      <xdr:spPr>
        <a:xfrm rot="20709597">
          <a:off x="352425" y="9099549"/>
          <a:ext cx="8465561" cy="1595117"/>
        </a:xfrm>
        <a:prstGeom prst="rect">
          <a:avLst/>
        </a:prstGeom>
        <a:noFill/>
      </xdr:spPr>
      <xdr:txBody>
        <a:bodyPr wrap="square" lIns="91440" tIns="45720" rIns="91440" bIns="45720">
          <a:spAutoFit/>
        </a:bodyPr>
        <a:lstStyle/>
        <a:p>
          <a:pPr algn="ctr"/>
          <a:r>
            <a:rPr lang="en-US" sz="9600" b="1" cap="none" spc="50">
              <a:ln w="3175"/>
              <a:solidFill>
                <a:schemeClr val="bg2">
                  <a:alpha val="14000"/>
                </a:schemeClr>
              </a:solidFill>
              <a:effectLst>
                <a:innerShdw blurRad="63500" dist="50800" dir="8100000">
                  <a:prstClr val="black">
                    <a:alpha val="50000"/>
                  </a:prstClr>
                </a:innerShdw>
              </a:effectLst>
            </a:rPr>
            <a:t>SAMPLE</a:t>
          </a:r>
          <a:r>
            <a:rPr lang="en-US" sz="9600" b="1" cap="none" spc="50" baseline="0">
              <a:ln w="3175"/>
              <a:solidFill>
                <a:schemeClr val="bg2">
                  <a:alpha val="14000"/>
                </a:schemeClr>
              </a:solidFill>
              <a:effectLst>
                <a:innerShdw blurRad="63500" dist="50800" dir="8100000">
                  <a:prstClr val="black">
                    <a:alpha val="50000"/>
                  </a:prstClr>
                </a:innerShdw>
              </a:effectLst>
            </a:rPr>
            <a:t> ONLY</a:t>
          </a:r>
          <a:endParaRPr lang="en-US" sz="9600" b="1" cap="none" spc="50">
            <a:ln w="3175"/>
            <a:solidFill>
              <a:schemeClr val="bg2">
                <a:alpha val="14000"/>
              </a:schemeClr>
            </a:solidFill>
            <a:effectLst>
              <a:innerShdw blurRad="63500" dist="50800" dir="8100000">
                <a:prstClr val="black">
                  <a:alpha val="50000"/>
                </a:prstClr>
              </a:innerShdw>
            </a:effectLst>
          </a:endParaRPr>
        </a:p>
      </xdr:txBody>
    </xdr:sp>
    <xdr:clientData/>
  </xdr:oneCellAnchor>
  <xdr:oneCellAnchor>
    <xdr:from>
      <xdr:col>0</xdr:col>
      <xdr:colOff>215900</xdr:colOff>
      <xdr:row>61</xdr:row>
      <xdr:rowOff>63501</xdr:rowOff>
    </xdr:from>
    <xdr:ext cx="8532303" cy="1595117"/>
    <xdr:sp macro="" textlink="">
      <xdr:nvSpPr>
        <xdr:cNvPr id="4" name="Rectangle 3">
          <a:extLst>
            <a:ext uri="{FF2B5EF4-FFF2-40B4-BE49-F238E27FC236}">
              <a16:creationId xmlns:a16="http://schemas.microsoft.com/office/drawing/2014/main" id="{679A2586-FE0A-429C-9E51-A5CA9356AC36}"/>
            </a:ext>
          </a:extLst>
        </xdr:cNvPr>
        <xdr:cNvSpPr/>
      </xdr:nvSpPr>
      <xdr:spPr>
        <a:xfrm rot="20709597">
          <a:off x="215900" y="13484226"/>
          <a:ext cx="8532303" cy="1595117"/>
        </a:xfrm>
        <a:prstGeom prst="rect">
          <a:avLst/>
        </a:prstGeom>
        <a:noFill/>
      </xdr:spPr>
      <xdr:txBody>
        <a:bodyPr wrap="square" lIns="91440" tIns="45720" rIns="91440" bIns="45720">
          <a:spAutoFit/>
        </a:bodyPr>
        <a:lstStyle/>
        <a:p>
          <a:pPr algn="ctr"/>
          <a:r>
            <a:rPr lang="en-US" sz="9600" b="1" cap="none" spc="50">
              <a:ln w="3175"/>
              <a:solidFill>
                <a:schemeClr val="bg2">
                  <a:alpha val="14000"/>
                </a:schemeClr>
              </a:solidFill>
              <a:effectLst>
                <a:innerShdw blurRad="63500" dist="50800" dir="8100000">
                  <a:prstClr val="black">
                    <a:alpha val="50000"/>
                  </a:prstClr>
                </a:innerShdw>
              </a:effectLst>
            </a:rPr>
            <a:t>SAMPLE</a:t>
          </a:r>
          <a:r>
            <a:rPr lang="en-US" sz="9600" b="1" cap="none" spc="50" baseline="0">
              <a:ln w="3175"/>
              <a:solidFill>
                <a:schemeClr val="bg2">
                  <a:alpha val="14000"/>
                </a:schemeClr>
              </a:solidFill>
              <a:effectLst>
                <a:innerShdw blurRad="63500" dist="50800" dir="8100000">
                  <a:prstClr val="black">
                    <a:alpha val="50000"/>
                  </a:prstClr>
                </a:innerShdw>
              </a:effectLst>
            </a:rPr>
            <a:t> ONLY</a:t>
          </a:r>
          <a:endParaRPr lang="en-US" sz="9600" b="1" cap="none" spc="50">
            <a:ln w="3175"/>
            <a:solidFill>
              <a:schemeClr val="bg2">
                <a:alpha val="14000"/>
              </a:schemeClr>
            </a:solidFill>
            <a:effectLst>
              <a:innerShdw blurRad="63500" dist="50800" dir="8100000">
                <a:prstClr val="black">
                  <a:alpha val="50000"/>
                </a:prstClr>
              </a:innerShdw>
            </a:effectLst>
          </a:endParaRPr>
        </a:p>
      </xdr:txBody>
    </xdr:sp>
    <xdr:clientData/>
  </xdr:oneCellAnchor>
  <xdr:oneCellAnchor>
    <xdr:from>
      <xdr:col>0</xdr:col>
      <xdr:colOff>349249</xdr:colOff>
      <xdr:row>79</xdr:row>
      <xdr:rowOff>155575</xdr:rowOff>
    </xdr:from>
    <xdr:ext cx="8454552" cy="1592834"/>
    <xdr:sp macro="" textlink="">
      <xdr:nvSpPr>
        <xdr:cNvPr id="5" name="Rectangle 4">
          <a:extLst>
            <a:ext uri="{FF2B5EF4-FFF2-40B4-BE49-F238E27FC236}">
              <a16:creationId xmlns:a16="http://schemas.microsoft.com/office/drawing/2014/main" id="{71211E5C-B1E9-4C91-9288-A9B9FAD459E0}"/>
            </a:ext>
          </a:extLst>
        </xdr:cNvPr>
        <xdr:cNvSpPr/>
      </xdr:nvSpPr>
      <xdr:spPr>
        <a:xfrm rot="20709597">
          <a:off x="349249" y="17862550"/>
          <a:ext cx="8454552" cy="1592834"/>
        </a:xfrm>
        <a:prstGeom prst="rect">
          <a:avLst/>
        </a:prstGeom>
        <a:noFill/>
      </xdr:spPr>
      <xdr:txBody>
        <a:bodyPr wrap="square" lIns="91440" tIns="45720" rIns="91440" bIns="45720">
          <a:spAutoFit/>
        </a:bodyPr>
        <a:lstStyle/>
        <a:p>
          <a:pPr algn="ctr"/>
          <a:r>
            <a:rPr lang="en-US" sz="9600" b="1" cap="none" spc="50">
              <a:ln w="3175"/>
              <a:solidFill>
                <a:schemeClr val="bg2">
                  <a:alpha val="14000"/>
                </a:schemeClr>
              </a:solidFill>
              <a:effectLst>
                <a:innerShdw blurRad="63500" dist="50800" dir="8100000">
                  <a:prstClr val="black">
                    <a:alpha val="50000"/>
                  </a:prstClr>
                </a:innerShdw>
              </a:effectLst>
            </a:rPr>
            <a:t>SAMPLE</a:t>
          </a:r>
          <a:r>
            <a:rPr lang="en-US" sz="9600" b="1" cap="none" spc="50" baseline="0">
              <a:ln w="3175"/>
              <a:solidFill>
                <a:schemeClr val="bg2">
                  <a:alpha val="14000"/>
                </a:schemeClr>
              </a:solidFill>
              <a:effectLst>
                <a:innerShdw blurRad="63500" dist="50800" dir="8100000">
                  <a:prstClr val="black">
                    <a:alpha val="50000"/>
                  </a:prstClr>
                </a:innerShdw>
              </a:effectLst>
            </a:rPr>
            <a:t> ONLY</a:t>
          </a:r>
          <a:endParaRPr lang="en-US" sz="9600" b="1" cap="none" spc="50">
            <a:ln w="3175"/>
            <a:solidFill>
              <a:schemeClr val="bg2">
                <a:alpha val="14000"/>
              </a:schemeClr>
            </a:solidFill>
            <a:effectLst>
              <a:innerShdw blurRad="63500" dist="50800" dir="8100000">
                <a:prstClr val="black">
                  <a:alpha val="50000"/>
                </a:prstClr>
              </a:innerShdw>
            </a:effectLst>
          </a:endParaRPr>
        </a:p>
      </xdr:txBody>
    </xdr:sp>
    <xdr:clientData/>
  </xdr:oneCellAnchor>
  <xdr:oneCellAnchor>
    <xdr:from>
      <xdr:col>0</xdr:col>
      <xdr:colOff>104775</xdr:colOff>
      <xdr:row>6</xdr:row>
      <xdr:rowOff>88900</xdr:rowOff>
    </xdr:from>
    <xdr:ext cx="8521106" cy="1595117"/>
    <xdr:sp macro="" textlink="">
      <xdr:nvSpPr>
        <xdr:cNvPr id="6" name="Rectangle 5">
          <a:extLst>
            <a:ext uri="{FF2B5EF4-FFF2-40B4-BE49-F238E27FC236}">
              <a16:creationId xmlns:a16="http://schemas.microsoft.com/office/drawing/2014/main" id="{29FA5772-7A39-43B0-A443-A859772EE8B5}"/>
            </a:ext>
          </a:extLst>
        </xdr:cNvPr>
        <xdr:cNvSpPr/>
      </xdr:nvSpPr>
      <xdr:spPr>
        <a:xfrm rot="20709597">
          <a:off x="104775" y="1098550"/>
          <a:ext cx="8521106" cy="1595117"/>
        </a:xfrm>
        <a:prstGeom prst="rect">
          <a:avLst/>
        </a:prstGeom>
        <a:noFill/>
      </xdr:spPr>
      <xdr:txBody>
        <a:bodyPr wrap="square" lIns="91440" tIns="45720" rIns="91440" bIns="45720">
          <a:spAutoFit/>
        </a:bodyPr>
        <a:lstStyle/>
        <a:p>
          <a:pPr algn="ctr"/>
          <a:r>
            <a:rPr lang="en-US" sz="9600" b="1" cap="none" spc="50">
              <a:ln w="3175"/>
              <a:solidFill>
                <a:schemeClr val="bg2">
                  <a:alpha val="14000"/>
                </a:schemeClr>
              </a:solidFill>
              <a:effectLst>
                <a:innerShdw blurRad="63500" dist="50800" dir="8100000">
                  <a:prstClr val="black">
                    <a:alpha val="50000"/>
                  </a:prstClr>
                </a:innerShdw>
              </a:effectLst>
            </a:rPr>
            <a:t>SAMPLE</a:t>
          </a:r>
          <a:r>
            <a:rPr lang="en-US" sz="9600" b="1" cap="none" spc="50" baseline="0">
              <a:ln w="3175"/>
              <a:solidFill>
                <a:schemeClr val="bg2">
                  <a:alpha val="14000"/>
                </a:schemeClr>
              </a:solidFill>
              <a:effectLst>
                <a:innerShdw blurRad="63500" dist="50800" dir="8100000">
                  <a:prstClr val="black">
                    <a:alpha val="50000"/>
                  </a:prstClr>
                </a:innerShdw>
              </a:effectLst>
            </a:rPr>
            <a:t> ONLY</a:t>
          </a:r>
          <a:endParaRPr lang="en-US" sz="9600" b="1" cap="none" spc="50">
            <a:ln w="3175"/>
            <a:solidFill>
              <a:schemeClr val="bg2">
                <a:alpha val="14000"/>
              </a:schemeClr>
            </a:solidFill>
            <a:effectLst>
              <a:innerShdw blurRad="63500" dist="50800" dir="8100000">
                <a:prstClr val="black">
                  <a:alpha val="50000"/>
                </a:prstClr>
              </a:inn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2448A-2DA3-4813-B5A0-A607489735D4}">
  <sheetPr>
    <tabColor theme="9" tint="0.79998168889431442"/>
    <pageSetUpPr fitToPage="1"/>
  </sheetPr>
  <dimension ref="B1:M15"/>
  <sheetViews>
    <sheetView topLeftCell="A4" zoomScale="120" zoomScaleNormal="120" workbookViewId="0">
      <selection activeCell="B10" sqref="B10:M10"/>
    </sheetView>
  </sheetViews>
  <sheetFormatPr defaultColWidth="8.7109375" defaultRowHeight="13.9"/>
  <cols>
    <col min="1" max="1" width="1.140625" style="3" customWidth="1"/>
    <col min="2" max="256" width="8.7109375" style="3"/>
    <col min="257" max="257" width="1.140625" style="3" customWidth="1"/>
    <col min="258" max="512" width="8.7109375" style="3"/>
    <col min="513" max="513" width="1.140625" style="3" customWidth="1"/>
    <col min="514" max="768" width="8.7109375" style="3"/>
    <col min="769" max="769" width="1.140625" style="3" customWidth="1"/>
    <col min="770" max="1024" width="8.7109375" style="3"/>
    <col min="1025" max="1025" width="1.140625" style="3" customWidth="1"/>
    <col min="1026" max="1280" width="8.7109375" style="3"/>
    <col min="1281" max="1281" width="1.140625" style="3" customWidth="1"/>
    <col min="1282" max="1536" width="8.7109375" style="3"/>
    <col min="1537" max="1537" width="1.140625" style="3" customWidth="1"/>
    <col min="1538" max="1792" width="8.7109375" style="3"/>
    <col min="1793" max="1793" width="1.140625" style="3" customWidth="1"/>
    <col min="1794" max="2048" width="8.7109375" style="3"/>
    <col min="2049" max="2049" width="1.140625" style="3" customWidth="1"/>
    <col min="2050" max="2304" width="8.7109375" style="3"/>
    <col min="2305" max="2305" width="1.140625" style="3" customWidth="1"/>
    <col min="2306" max="2560" width="8.7109375" style="3"/>
    <col min="2561" max="2561" width="1.140625" style="3" customWidth="1"/>
    <col min="2562" max="2816" width="8.7109375" style="3"/>
    <col min="2817" max="2817" width="1.140625" style="3" customWidth="1"/>
    <col min="2818" max="3072" width="8.7109375" style="3"/>
    <col min="3073" max="3073" width="1.140625" style="3" customWidth="1"/>
    <col min="3074" max="3328" width="8.7109375" style="3"/>
    <col min="3329" max="3329" width="1.140625" style="3" customWidth="1"/>
    <col min="3330" max="3584" width="8.7109375" style="3"/>
    <col min="3585" max="3585" width="1.140625" style="3" customWidth="1"/>
    <col min="3586" max="3840" width="8.7109375" style="3"/>
    <col min="3841" max="3841" width="1.140625" style="3" customWidth="1"/>
    <col min="3842" max="4096" width="8.7109375" style="3"/>
    <col min="4097" max="4097" width="1.140625" style="3" customWidth="1"/>
    <col min="4098" max="4352" width="8.7109375" style="3"/>
    <col min="4353" max="4353" width="1.140625" style="3" customWidth="1"/>
    <col min="4354" max="4608" width="8.7109375" style="3"/>
    <col min="4609" max="4609" width="1.140625" style="3" customWidth="1"/>
    <col min="4610" max="4864" width="8.7109375" style="3"/>
    <col min="4865" max="4865" width="1.140625" style="3" customWidth="1"/>
    <col min="4866" max="5120" width="8.7109375" style="3"/>
    <col min="5121" max="5121" width="1.140625" style="3" customWidth="1"/>
    <col min="5122" max="5376" width="8.7109375" style="3"/>
    <col min="5377" max="5377" width="1.140625" style="3" customWidth="1"/>
    <col min="5378" max="5632" width="8.7109375" style="3"/>
    <col min="5633" max="5633" width="1.140625" style="3" customWidth="1"/>
    <col min="5634" max="5888" width="8.7109375" style="3"/>
    <col min="5889" max="5889" width="1.140625" style="3" customWidth="1"/>
    <col min="5890" max="6144" width="8.7109375" style="3"/>
    <col min="6145" max="6145" width="1.140625" style="3" customWidth="1"/>
    <col min="6146" max="6400" width="8.7109375" style="3"/>
    <col min="6401" max="6401" width="1.140625" style="3" customWidth="1"/>
    <col min="6402" max="6656" width="8.7109375" style="3"/>
    <col min="6657" max="6657" width="1.140625" style="3" customWidth="1"/>
    <col min="6658" max="6912" width="8.7109375" style="3"/>
    <col min="6913" max="6913" width="1.140625" style="3" customWidth="1"/>
    <col min="6914" max="7168" width="8.7109375" style="3"/>
    <col min="7169" max="7169" width="1.140625" style="3" customWidth="1"/>
    <col min="7170" max="7424" width="8.7109375" style="3"/>
    <col min="7425" max="7425" width="1.140625" style="3" customWidth="1"/>
    <col min="7426" max="7680" width="8.7109375" style="3"/>
    <col min="7681" max="7681" width="1.140625" style="3" customWidth="1"/>
    <col min="7682" max="7936" width="8.7109375" style="3"/>
    <col min="7937" max="7937" width="1.140625" style="3" customWidth="1"/>
    <col min="7938" max="8192" width="8.7109375" style="3"/>
    <col min="8193" max="8193" width="1.140625" style="3" customWidth="1"/>
    <col min="8194" max="8448" width="8.7109375" style="3"/>
    <col min="8449" max="8449" width="1.140625" style="3" customWidth="1"/>
    <col min="8450" max="8704" width="8.7109375" style="3"/>
    <col min="8705" max="8705" width="1.140625" style="3" customWidth="1"/>
    <col min="8706" max="8960" width="8.7109375" style="3"/>
    <col min="8961" max="8961" width="1.140625" style="3" customWidth="1"/>
    <col min="8962" max="9216" width="8.7109375" style="3"/>
    <col min="9217" max="9217" width="1.140625" style="3" customWidth="1"/>
    <col min="9218" max="9472" width="8.7109375" style="3"/>
    <col min="9473" max="9473" width="1.140625" style="3" customWidth="1"/>
    <col min="9474" max="9728" width="8.7109375" style="3"/>
    <col min="9729" max="9729" width="1.140625" style="3" customWidth="1"/>
    <col min="9730" max="9984" width="8.7109375" style="3"/>
    <col min="9985" max="9985" width="1.140625" style="3" customWidth="1"/>
    <col min="9986" max="10240" width="8.7109375" style="3"/>
    <col min="10241" max="10241" width="1.140625" style="3" customWidth="1"/>
    <col min="10242" max="10496" width="8.7109375" style="3"/>
    <col min="10497" max="10497" width="1.140625" style="3" customWidth="1"/>
    <col min="10498" max="10752" width="8.7109375" style="3"/>
    <col min="10753" max="10753" width="1.140625" style="3" customWidth="1"/>
    <col min="10754" max="11008" width="8.7109375" style="3"/>
    <col min="11009" max="11009" width="1.140625" style="3" customWidth="1"/>
    <col min="11010" max="11264" width="8.7109375" style="3"/>
    <col min="11265" max="11265" width="1.140625" style="3" customWidth="1"/>
    <col min="11266" max="11520" width="8.7109375" style="3"/>
    <col min="11521" max="11521" width="1.140625" style="3" customWidth="1"/>
    <col min="11522" max="11776" width="8.7109375" style="3"/>
    <col min="11777" max="11777" width="1.140625" style="3" customWidth="1"/>
    <col min="11778" max="12032" width="8.7109375" style="3"/>
    <col min="12033" max="12033" width="1.140625" style="3" customWidth="1"/>
    <col min="12034" max="12288" width="8.7109375" style="3"/>
    <col min="12289" max="12289" width="1.140625" style="3" customWidth="1"/>
    <col min="12290" max="12544" width="8.7109375" style="3"/>
    <col min="12545" max="12545" width="1.140625" style="3" customWidth="1"/>
    <col min="12546" max="12800" width="8.7109375" style="3"/>
    <col min="12801" max="12801" width="1.140625" style="3" customWidth="1"/>
    <col min="12802" max="13056" width="8.7109375" style="3"/>
    <col min="13057" max="13057" width="1.140625" style="3" customWidth="1"/>
    <col min="13058" max="13312" width="8.7109375" style="3"/>
    <col min="13313" max="13313" width="1.140625" style="3" customWidth="1"/>
    <col min="13314" max="13568" width="8.7109375" style="3"/>
    <col min="13569" max="13569" width="1.140625" style="3" customWidth="1"/>
    <col min="13570" max="13824" width="8.7109375" style="3"/>
    <col min="13825" max="13825" width="1.140625" style="3" customWidth="1"/>
    <col min="13826" max="14080" width="8.7109375" style="3"/>
    <col min="14081" max="14081" width="1.140625" style="3" customWidth="1"/>
    <col min="14082" max="14336" width="8.7109375" style="3"/>
    <col min="14337" max="14337" width="1.140625" style="3" customWidth="1"/>
    <col min="14338" max="14592" width="8.7109375" style="3"/>
    <col min="14593" max="14593" width="1.140625" style="3" customWidth="1"/>
    <col min="14594" max="14848" width="8.7109375" style="3"/>
    <col min="14849" max="14849" width="1.140625" style="3" customWidth="1"/>
    <col min="14850" max="15104" width="8.7109375" style="3"/>
    <col min="15105" max="15105" width="1.140625" style="3" customWidth="1"/>
    <col min="15106" max="15360" width="8.7109375" style="3"/>
    <col min="15361" max="15361" width="1.140625" style="3" customWidth="1"/>
    <col min="15362" max="15616" width="8.7109375" style="3"/>
    <col min="15617" max="15617" width="1.140625" style="3" customWidth="1"/>
    <col min="15618" max="15872" width="8.7109375" style="3"/>
    <col min="15873" max="15873" width="1.140625" style="3" customWidth="1"/>
    <col min="15874" max="16128" width="8.7109375" style="3"/>
    <col min="16129" max="16129" width="1.140625" style="3" customWidth="1"/>
    <col min="16130" max="16384" width="8.7109375" style="3"/>
  </cols>
  <sheetData>
    <row r="1" spans="2:13" ht="20.45">
      <c r="B1" s="1" t="s">
        <v>0</v>
      </c>
      <c r="C1" s="2"/>
      <c r="D1" s="2"/>
      <c r="E1" s="2"/>
      <c r="F1" s="2"/>
      <c r="G1" s="2"/>
      <c r="H1" s="2"/>
      <c r="I1" s="2"/>
      <c r="J1" s="2"/>
      <c r="K1" s="2"/>
      <c r="L1" s="2"/>
      <c r="M1" s="2"/>
    </row>
    <row r="2" spans="2:13" ht="6.4" customHeight="1" thickBot="1">
      <c r="B2" s="4"/>
    </row>
    <row r="3" spans="2:13">
      <c r="B3" s="127" t="s">
        <v>1</v>
      </c>
      <c r="C3" s="128"/>
      <c r="D3" s="128"/>
      <c r="E3" s="128"/>
      <c r="F3" s="128"/>
      <c r="G3" s="128"/>
      <c r="H3" s="128"/>
      <c r="I3" s="128"/>
      <c r="J3" s="128"/>
      <c r="K3" s="128"/>
      <c r="L3" s="128"/>
      <c r="M3" s="129"/>
    </row>
    <row r="4" spans="2:13" ht="70.150000000000006" customHeight="1" thickBot="1">
      <c r="B4" s="124" t="s">
        <v>2</v>
      </c>
      <c r="C4" s="125"/>
      <c r="D4" s="125"/>
      <c r="E4" s="125"/>
      <c r="F4" s="125"/>
      <c r="G4" s="125"/>
      <c r="H4" s="125"/>
      <c r="I4" s="125"/>
      <c r="J4" s="125"/>
      <c r="K4" s="125"/>
      <c r="L4" s="125"/>
      <c r="M4" s="126"/>
    </row>
    <row r="5" spans="2:13" ht="4.1500000000000004" customHeight="1" thickBot="1"/>
    <row r="6" spans="2:13" ht="13.5" customHeight="1">
      <c r="B6" s="127" t="s">
        <v>3</v>
      </c>
      <c r="C6" s="128"/>
      <c r="D6" s="128"/>
      <c r="E6" s="128"/>
      <c r="F6" s="128"/>
      <c r="G6" s="128"/>
      <c r="H6" s="128"/>
      <c r="I6" s="128"/>
      <c r="J6" s="128"/>
      <c r="K6" s="128"/>
      <c r="L6" s="128"/>
      <c r="M6" s="129"/>
    </row>
    <row r="7" spans="2:13" ht="85.9" customHeight="1" thickBot="1">
      <c r="B7" s="130" t="s">
        <v>4</v>
      </c>
      <c r="C7" s="125"/>
      <c r="D7" s="125"/>
      <c r="E7" s="125"/>
      <c r="F7" s="125"/>
      <c r="G7" s="125"/>
      <c r="H7" s="125"/>
      <c r="I7" s="125"/>
      <c r="J7" s="125"/>
      <c r="K7" s="125"/>
      <c r="L7" s="125"/>
      <c r="M7" s="126"/>
    </row>
    <row r="8" spans="2:13" ht="4.1500000000000004" customHeight="1" thickBot="1"/>
    <row r="9" spans="2:13">
      <c r="B9" s="127" t="s">
        <v>5</v>
      </c>
      <c r="C9" s="128"/>
      <c r="D9" s="128"/>
      <c r="E9" s="128"/>
      <c r="F9" s="128"/>
      <c r="G9" s="128"/>
      <c r="H9" s="128"/>
      <c r="I9" s="128"/>
      <c r="J9" s="128"/>
      <c r="K9" s="128"/>
      <c r="L9" s="128"/>
      <c r="M9" s="129"/>
    </row>
    <row r="10" spans="2:13" ht="56.65" customHeight="1" thickBot="1">
      <c r="B10" s="124" t="s">
        <v>6</v>
      </c>
      <c r="C10" s="125"/>
      <c r="D10" s="125"/>
      <c r="E10" s="125"/>
      <c r="F10" s="125"/>
      <c r="G10" s="125"/>
      <c r="H10" s="125"/>
      <c r="I10" s="125"/>
      <c r="J10" s="125"/>
      <c r="K10" s="125"/>
      <c r="L10" s="125"/>
      <c r="M10" s="126"/>
    </row>
    <row r="11" spans="2:13" ht="4.9000000000000004" customHeight="1" thickBot="1"/>
    <row r="12" spans="2:13">
      <c r="B12" s="127" t="s">
        <v>7</v>
      </c>
      <c r="C12" s="128"/>
      <c r="D12" s="128"/>
      <c r="E12" s="128"/>
      <c r="F12" s="128"/>
      <c r="G12" s="128"/>
      <c r="H12" s="128"/>
      <c r="I12" s="128"/>
      <c r="J12" s="128"/>
      <c r="K12" s="128"/>
      <c r="L12" s="128"/>
      <c r="M12" s="129"/>
    </row>
    <row r="13" spans="2:13" ht="91.9" customHeight="1" thickBot="1">
      <c r="B13" s="124" t="s">
        <v>8</v>
      </c>
      <c r="C13" s="125"/>
      <c r="D13" s="125"/>
      <c r="E13" s="125"/>
      <c r="F13" s="125"/>
      <c r="G13" s="125"/>
      <c r="H13" s="125"/>
      <c r="I13" s="125"/>
      <c r="J13" s="125"/>
      <c r="K13" s="125"/>
      <c r="L13" s="125"/>
      <c r="M13" s="126"/>
    </row>
    <row r="14" spans="2:13" ht="4.1500000000000004" customHeight="1"/>
    <row r="15" spans="2:13" ht="5.65" customHeight="1"/>
  </sheetData>
  <mergeCells count="8">
    <mergeCell ref="B10:M10"/>
    <mergeCell ref="B12:M12"/>
    <mergeCell ref="B13:M13"/>
    <mergeCell ref="B3:M3"/>
    <mergeCell ref="B4:M4"/>
    <mergeCell ref="B6:M6"/>
    <mergeCell ref="B7:M7"/>
    <mergeCell ref="B9:M9"/>
  </mergeCells>
  <pageMargins left="0.7" right="0.7" top="0.75" bottom="0.75" header="0.3" footer="0.3"/>
  <pageSetup paperSize="9" orientation="landscape" horizontalDpi="300" verticalDpi="300"/>
  <headerFooter>
    <oddFooter>&amp;L&amp;"Arial Narrow,Regular"&amp;9NSW Health NGO Funded Activity Budget Template 
Version 2020/1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94AB-DD8F-4577-BFD3-1BA299639A66}">
  <sheetPr>
    <tabColor theme="4" tint="0.79998168889431442"/>
  </sheetPr>
  <dimension ref="A1:K68"/>
  <sheetViews>
    <sheetView topLeftCell="A54" zoomScale="120" zoomScaleNormal="120" workbookViewId="0">
      <selection activeCell="G67" sqref="G67"/>
    </sheetView>
  </sheetViews>
  <sheetFormatPr defaultColWidth="8.7109375" defaultRowHeight="15" customHeight="1"/>
  <cols>
    <col min="1" max="1" width="16.28515625" customWidth="1"/>
    <col min="2" max="2" width="17.7109375" customWidth="1"/>
    <col min="3" max="3" width="13" customWidth="1"/>
    <col min="4" max="4" width="12.28515625" customWidth="1"/>
    <col min="5" max="5" width="12.7109375" customWidth="1"/>
    <col min="6" max="6" width="10.28515625" customWidth="1"/>
  </cols>
  <sheetData>
    <row r="1" spans="1:11" ht="18">
      <c r="A1" s="5" t="s">
        <v>9</v>
      </c>
      <c r="B1" s="111"/>
      <c r="C1" s="111"/>
      <c r="D1" s="6"/>
      <c r="E1" s="6"/>
      <c r="F1" s="6"/>
      <c r="G1" s="7"/>
      <c r="H1" s="7"/>
      <c r="I1" s="7"/>
      <c r="J1" s="7"/>
      <c r="K1" s="8"/>
    </row>
    <row r="2" spans="1:11" ht="18.75">
      <c r="A2" s="10"/>
      <c r="B2" s="10"/>
      <c r="C2" s="10"/>
      <c r="D2" s="10"/>
      <c r="E2" s="10"/>
      <c r="F2" s="10"/>
      <c r="G2" s="10"/>
      <c r="H2" s="10"/>
      <c r="I2" s="10"/>
      <c r="J2" s="10"/>
      <c r="K2" s="11"/>
    </row>
    <row r="3" spans="1:11" ht="18.75">
      <c r="A3" s="189" t="s">
        <v>10</v>
      </c>
      <c r="B3" s="190"/>
      <c r="C3" s="191"/>
      <c r="D3" s="192"/>
      <c r="E3" s="193"/>
      <c r="F3" s="193"/>
      <c r="G3" s="193"/>
      <c r="H3" s="193"/>
      <c r="I3" s="193"/>
      <c r="J3" s="112"/>
      <c r="K3" s="12"/>
    </row>
    <row r="4" spans="1:11" ht="16.5">
      <c r="A4" s="14"/>
      <c r="B4" s="14"/>
      <c r="C4" s="14"/>
      <c r="D4" s="14"/>
      <c r="E4" s="14"/>
      <c r="F4" s="14"/>
      <c r="G4" s="14"/>
      <c r="H4" s="14"/>
      <c r="I4" s="14"/>
      <c r="J4" s="14"/>
      <c r="K4" s="15"/>
    </row>
    <row r="5" spans="1:11" ht="23.25" customHeight="1">
      <c r="A5" s="14"/>
      <c r="B5" s="14"/>
      <c r="C5" s="14"/>
      <c r="D5" s="14"/>
      <c r="E5" s="14"/>
      <c r="F5" s="14"/>
      <c r="G5" s="16" t="s">
        <v>11</v>
      </c>
      <c r="H5" s="16" t="s">
        <v>12</v>
      </c>
      <c r="I5" s="16" t="s">
        <v>13</v>
      </c>
      <c r="J5" s="113" t="s">
        <v>14</v>
      </c>
      <c r="K5" s="17" t="s">
        <v>15</v>
      </c>
    </row>
    <row r="6" spans="1:11" ht="16.5">
      <c r="A6" s="18" t="s">
        <v>16</v>
      </c>
      <c r="B6" s="14"/>
      <c r="C6" s="14"/>
      <c r="D6" s="14"/>
      <c r="E6" s="14"/>
      <c r="F6" s="14"/>
      <c r="G6" s="19"/>
      <c r="H6" s="19"/>
      <c r="I6" s="20"/>
      <c r="J6" s="20"/>
      <c r="K6" s="21">
        <v>1</v>
      </c>
    </row>
    <row r="7" spans="1:11" ht="16.5">
      <c r="A7" s="131" t="s">
        <v>17</v>
      </c>
      <c r="B7" s="132"/>
      <c r="C7" s="132"/>
      <c r="D7" s="132"/>
      <c r="E7" s="132"/>
      <c r="F7" s="132"/>
      <c r="G7" s="24"/>
      <c r="H7" s="24"/>
      <c r="I7" s="24"/>
      <c r="J7" s="24"/>
      <c r="K7" s="21">
        <v>2</v>
      </c>
    </row>
    <row r="8" spans="1:11" ht="16.5">
      <c r="A8" s="131" t="s">
        <v>18</v>
      </c>
      <c r="B8" s="131"/>
      <c r="C8" s="131"/>
      <c r="D8" s="131"/>
      <c r="E8" s="131"/>
      <c r="F8" s="131"/>
      <c r="G8" s="24"/>
      <c r="H8" s="24"/>
      <c r="I8" s="24"/>
      <c r="J8" s="24"/>
      <c r="K8" s="21">
        <v>3</v>
      </c>
    </row>
    <row r="9" spans="1:11" ht="16.5">
      <c r="A9" s="134" t="s">
        <v>19</v>
      </c>
      <c r="B9" s="135"/>
      <c r="C9" s="135"/>
      <c r="D9" s="135"/>
      <c r="E9" s="136"/>
      <c r="F9" s="137"/>
      <c r="G9" s="27">
        <f>SUM(G7:G8)</f>
        <v>0</v>
      </c>
      <c r="H9" s="27">
        <f>SUM(H7:H8)</f>
        <v>0</v>
      </c>
      <c r="I9" s="28">
        <f>SUM(I7:I8)</f>
        <v>0</v>
      </c>
      <c r="J9" s="28">
        <f>SUM(J7:J8)</f>
        <v>0</v>
      </c>
      <c r="K9" s="21"/>
    </row>
    <row r="10" spans="1:11" ht="16.5">
      <c r="A10" s="14"/>
      <c r="B10" s="14"/>
      <c r="C10" s="14"/>
      <c r="D10" s="14" t="s">
        <v>20</v>
      </c>
      <c r="E10" s="14"/>
      <c r="F10" s="14"/>
      <c r="G10" s="29"/>
      <c r="H10" s="29"/>
      <c r="I10" s="29"/>
      <c r="J10" s="29"/>
      <c r="K10" s="21"/>
    </row>
    <row r="11" spans="1:11" ht="16.5">
      <c r="A11" s="138" t="s">
        <v>21</v>
      </c>
      <c r="B11" s="139"/>
      <c r="C11" s="139"/>
      <c r="D11" s="139"/>
      <c r="E11" s="140"/>
      <c r="F11" s="140"/>
      <c r="G11" s="29"/>
      <c r="H11" s="29"/>
      <c r="I11" s="29"/>
      <c r="J11" s="29"/>
      <c r="K11" s="21">
        <v>4</v>
      </c>
    </row>
    <row r="12" spans="1:11" ht="16.5">
      <c r="A12" s="133" t="s">
        <v>22</v>
      </c>
      <c r="B12" s="132"/>
      <c r="C12" s="132"/>
      <c r="D12" s="132"/>
      <c r="E12" s="132"/>
      <c r="F12" s="132"/>
      <c r="G12" s="9"/>
      <c r="H12" s="9"/>
      <c r="I12" s="9"/>
      <c r="J12" s="9"/>
      <c r="K12" s="21"/>
    </row>
    <row r="13" spans="1:11" ht="16.5">
      <c r="A13" s="22" t="s">
        <v>23</v>
      </c>
      <c r="B13" s="9"/>
      <c r="C13" s="31"/>
      <c r="D13" s="14"/>
      <c r="E13" s="14"/>
      <c r="F13" s="14"/>
      <c r="G13" s="24"/>
      <c r="H13" s="24"/>
      <c r="I13" s="115"/>
      <c r="J13" s="114"/>
      <c r="K13" s="21">
        <v>5</v>
      </c>
    </row>
    <row r="14" spans="1:11" ht="16.5">
      <c r="A14" s="22" t="s">
        <v>24</v>
      </c>
      <c r="B14" s="9"/>
      <c r="C14" s="31"/>
      <c r="D14" s="14"/>
      <c r="E14" s="14"/>
      <c r="F14" s="14"/>
      <c r="G14" s="24"/>
      <c r="H14" s="24"/>
      <c r="I14" s="115"/>
      <c r="J14" s="114"/>
      <c r="K14" s="21">
        <v>6</v>
      </c>
    </row>
    <row r="15" spans="1:11" ht="16.5">
      <c r="A15" s="22" t="s">
        <v>25</v>
      </c>
      <c r="B15" s="9"/>
      <c r="C15" s="31"/>
      <c r="D15" s="14"/>
      <c r="E15" s="14"/>
      <c r="F15" s="14"/>
      <c r="G15" s="24"/>
      <c r="H15" s="24"/>
      <c r="I15" s="115"/>
      <c r="J15" s="118"/>
      <c r="K15" s="21">
        <v>7</v>
      </c>
    </row>
    <row r="16" spans="1:11" ht="16.5">
      <c r="A16" s="141" t="s">
        <v>26</v>
      </c>
      <c r="B16" s="142"/>
      <c r="C16" s="142"/>
      <c r="D16" s="142"/>
      <c r="E16" s="142"/>
      <c r="F16" s="143"/>
      <c r="G16" s="32">
        <f>SUM(G13:G15)</f>
        <v>0</v>
      </c>
      <c r="H16" s="32">
        <f>SUM(H13:H15)</f>
        <v>0</v>
      </c>
      <c r="I16" s="117">
        <f>SUM(I13:I15)</f>
        <v>0</v>
      </c>
      <c r="J16" s="116">
        <f>SUM(J13:J15)</f>
        <v>0</v>
      </c>
      <c r="K16" s="21"/>
    </row>
    <row r="17" spans="1:11" ht="16.5">
      <c r="A17" s="30" t="s">
        <v>27</v>
      </c>
      <c r="B17" s="9"/>
      <c r="C17" s="14"/>
      <c r="D17" s="14"/>
      <c r="E17" s="14"/>
      <c r="F17" s="14"/>
      <c r="G17" s="9"/>
      <c r="H17" s="9"/>
      <c r="I17" s="9"/>
      <c r="J17" s="9"/>
      <c r="K17" s="21">
        <v>8</v>
      </c>
    </row>
    <row r="18" spans="1:11" ht="16.5">
      <c r="A18" s="22" t="s">
        <v>28</v>
      </c>
      <c r="B18" s="9"/>
      <c r="C18" s="9"/>
      <c r="D18" s="14"/>
      <c r="E18" s="14"/>
      <c r="F18" s="14"/>
      <c r="G18" s="24"/>
      <c r="H18" s="24"/>
      <c r="I18" s="115"/>
      <c r="J18" s="114"/>
      <c r="K18" s="21"/>
    </row>
    <row r="19" spans="1:11" ht="16.5">
      <c r="A19" s="22" t="s">
        <v>29</v>
      </c>
      <c r="B19" s="9"/>
      <c r="C19" s="9"/>
      <c r="D19" s="14"/>
      <c r="E19" s="14"/>
      <c r="F19" s="14"/>
      <c r="G19" s="24"/>
      <c r="H19" s="24"/>
      <c r="I19" s="115"/>
      <c r="J19" s="118"/>
      <c r="K19" s="21"/>
    </row>
    <row r="20" spans="1:11" ht="16.5">
      <c r="A20" s="141" t="s">
        <v>30</v>
      </c>
      <c r="B20" s="142"/>
      <c r="C20" s="142"/>
      <c r="D20" s="142"/>
      <c r="E20" s="142"/>
      <c r="F20" s="143"/>
      <c r="G20" s="32">
        <f>SUM(G18:G19)</f>
        <v>0</v>
      </c>
      <c r="H20" s="32">
        <f>SUM(H18:H19)</f>
        <v>0</v>
      </c>
      <c r="I20" s="117">
        <f>SUM(I18:I19)</f>
        <v>0</v>
      </c>
      <c r="J20" s="116">
        <f>SUM(J18:J19)</f>
        <v>0</v>
      </c>
      <c r="K20" s="21"/>
    </row>
    <row r="21" spans="1:11" ht="16.5">
      <c r="A21" s="30" t="s">
        <v>31</v>
      </c>
      <c r="B21" s="9"/>
      <c r="C21" s="14"/>
      <c r="D21" s="14"/>
      <c r="E21" s="14"/>
      <c r="F21" s="14"/>
      <c r="G21" s="9"/>
      <c r="H21" s="9"/>
      <c r="I21" s="9"/>
      <c r="J21" s="9"/>
      <c r="K21" s="21"/>
    </row>
    <row r="22" spans="1:11" ht="16.5">
      <c r="A22" s="141" t="s">
        <v>32</v>
      </c>
      <c r="B22" s="142"/>
      <c r="C22" s="142"/>
      <c r="D22" s="142"/>
      <c r="E22" s="142"/>
      <c r="F22" s="143"/>
      <c r="G22" s="33">
        <v>0</v>
      </c>
      <c r="H22" s="33">
        <v>0</v>
      </c>
      <c r="I22" s="120">
        <v>0</v>
      </c>
      <c r="J22" s="119">
        <v>0</v>
      </c>
      <c r="K22" s="21">
        <v>9</v>
      </c>
    </row>
    <row r="23" spans="1:11" ht="16.5">
      <c r="A23" s="30" t="s">
        <v>33</v>
      </c>
      <c r="B23" s="9"/>
      <c r="C23" s="14"/>
      <c r="D23" s="14"/>
      <c r="E23" s="14"/>
      <c r="F23" s="14"/>
      <c r="G23" s="9"/>
      <c r="H23" s="9"/>
      <c r="I23" s="9"/>
      <c r="J23" s="9"/>
      <c r="K23" s="21">
        <v>10</v>
      </c>
    </row>
    <row r="24" spans="1:11" ht="16.5">
      <c r="A24" s="22" t="s">
        <v>34</v>
      </c>
      <c r="B24" s="9"/>
      <c r="C24" s="14"/>
      <c r="D24" s="14"/>
      <c r="E24" s="14"/>
      <c r="F24" s="14"/>
      <c r="G24" s="24"/>
      <c r="H24" s="24"/>
      <c r="I24" s="115"/>
      <c r="J24" s="114"/>
      <c r="K24" s="21"/>
    </row>
    <row r="25" spans="1:11" ht="16.5">
      <c r="A25" s="22" t="s">
        <v>35</v>
      </c>
      <c r="B25" s="9"/>
      <c r="C25" s="14"/>
      <c r="D25" s="14"/>
      <c r="E25" s="14"/>
      <c r="F25" s="14"/>
      <c r="G25" s="24"/>
      <c r="H25" s="24"/>
      <c r="I25" s="115"/>
      <c r="J25" s="114"/>
      <c r="K25" s="21"/>
    </row>
    <row r="26" spans="1:11" ht="16.5">
      <c r="A26" s="22" t="s">
        <v>36</v>
      </c>
      <c r="B26" s="9"/>
      <c r="C26" s="14"/>
      <c r="D26" s="14"/>
      <c r="E26" s="14"/>
      <c r="F26" s="14"/>
      <c r="G26" s="24"/>
      <c r="H26" s="24"/>
      <c r="I26" s="115"/>
      <c r="J26" s="114"/>
      <c r="K26" s="21"/>
    </row>
    <row r="27" spans="1:11" ht="16.5">
      <c r="A27" s="22" t="s">
        <v>37</v>
      </c>
      <c r="B27" s="9"/>
      <c r="C27" s="14"/>
      <c r="D27" s="14"/>
      <c r="E27" s="14"/>
      <c r="F27" s="14"/>
      <c r="G27" s="24"/>
      <c r="H27" s="24"/>
      <c r="I27" s="115"/>
      <c r="J27" s="114"/>
      <c r="K27" s="21"/>
    </row>
    <row r="28" spans="1:11" ht="16.5">
      <c r="A28" s="22" t="s">
        <v>38</v>
      </c>
      <c r="B28" s="9"/>
      <c r="C28" s="14"/>
      <c r="D28" s="14"/>
      <c r="E28" s="14"/>
      <c r="F28" s="14"/>
      <c r="G28" s="24"/>
      <c r="H28" s="24"/>
      <c r="I28" s="115"/>
      <c r="J28" s="114"/>
      <c r="K28" s="21"/>
    </row>
    <row r="29" spans="1:11" ht="16.5">
      <c r="A29" s="22" t="s">
        <v>39</v>
      </c>
      <c r="B29" s="9"/>
      <c r="C29" s="14"/>
      <c r="D29" s="14"/>
      <c r="E29" s="14"/>
      <c r="F29" s="14"/>
      <c r="G29" s="24"/>
      <c r="H29" s="24"/>
      <c r="I29" s="115"/>
      <c r="J29" s="114"/>
      <c r="K29" s="21">
        <v>11</v>
      </c>
    </row>
    <row r="30" spans="1:11" ht="16.5">
      <c r="A30" s="141" t="s">
        <v>40</v>
      </c>
      <c r="B30" s="142"/>
      <c r="C30" s="142"/>
      <c r="D30" s="142"/>
      <c r="E30" s="142"/>
      <c r="F30" s="143"/>
      <c r="G30" s="32">
        <f>SUM(G24:G29)</f>
        <v>0</v>
      </c>
      <c r="H30" s="32">
        <f>SUM(H24:H29)</f>
        <v>0</v>
      </c>
      <c r="I30" s="117">
        <f>SUM(I24:I29)</f>
        <v>0</v>
      </c>
      <c r="J30" s="117">
        <f>SUM(J24:J29)</f>
        <v>0</v>
      </c>
      <c r="K30" s="21"/>
    </row>
    <row r="31" spans="1:11" ht="16.5">
      <c r="A31" s="34" t="s">
        <v>41</v>
      </c>
      <c r="B31" s="9"/>
      <c r="C31" s="9"/>
      <c r="D31" s="9"/>
      <c r="E31" s="9"/>
      <c r="F31" s="9"/>
      <c r="G31" s="35"/>
      <c r="H31" s="35"/>
      <c r="I31" s="35"/>
      <c r="J31" s="35"/>
      <c r="K31" s="21">
        <v>12</v>
      </c>
    </row>
    <row r="32" spans="1:11" ht="16.5">
      <c r="A32" s="31" t="s">
        <v>42</v>
      </c>
      <c r="B32" s="9"/>
      <c r="C32" s="22"/>
      <c r="D32" s="22"/>
      <c r="E32" s="22"/>
      <c r="F32" s="22"/>
      <c r="G32" s="24"/>
      <c r="H32" s="24"/>
      <c r="I32" s="115"/>
      <c r="J32" s="114"/>
      <c r="K32" s="21"/>
    </row>
    <row r="33" spans="1:11" ht="16.5">
      <c r="A33" s="31" t="s">
        <v>43</v>
      </c>
      <c r="B33" s="9"/>
      <c r="C33" s="22"/>
      <c r="D33" s="22"/>
      <c r="E33" s="22"/>
      <c r="F33" s="22"/>
      <c r="G33" s="24"/>
      <c r="H33" s="24"/>
      <c r="I33" s="115"/>
      <c r="J33" s="114"/>
      <c r="K33" s="21"/>
    </row>
    <row r="34" spans="1:11" ht="16.5">
      <c r="A34" s="31" t="s">
        <v>44</v>
      </c>
      <c r="B34" s="9"/>
      <c r="C34" s="22"/>
      <c r="D34" s="22"/>
      <c r="E34" s="22"/>
      <c r="F34" s="22"/>
      <c r="G34" s="24"/>
      <c r="H34" s="24"/>
      <c r="I34" s="115"/>
      <c r="J34" s="118"/>
      <c r="K34" s="21">
        <v>13</v>
      </c>
    </row>
    <row r="35" spans="1:11" ht="16.5">
      <c r="A35" s="141" t="s">
        <v>45</v>
      </c>
      <c r="B35" s="142"/>
      <c r="C35" s="142"/>
      <c r="D35" s="142"/>
      <c r="E35" s="142"/>
      <c r="F35" s="143"/>
      <c r="G35" s="32">
        <f>SUM(G32:G34)</f>
        <v>0</v>
      </c>
      <c r="H35" s="32">
        <f>SUM(H32:H34)</f>
        <v>0</v>
      </c>
      <c r="I35" s="117">
        <f>SUM(I32:I34)</f>
        <v>0</v>
      </c>
      <c r="J35" s="116">
        <f>SUM(J32:J34)</f>
        <v>0</v>
      </c>
      <c r="K35" s="21"/>
    </row>
    <row r="36" spans="1:11" ht="16.5">
      <c r="A36" s="30" t="s">
        <v>46</v>
      </c>
      <c r="B36" s="9"/>
      <c r="C36" s="22"/>
      <c r="D36" s="14"/>
      <c r="E36" s="14"/>
      <c r="F36" s="14"/>
      <c r="G36" s="9"/>
      <c r="H36" s="9"/>
      <c r="I36" s="9"/>
      <c r="J36" s="9"/>
      <c r="K36" s="21">
        <v>14</v>
      </c>
    </row>
    <row r="37" spans="1:11" ht="16.5">
      <c r="A37" s="22" t="s">
        <v>47</v>
      </c>
      <c r="B37" s="9"/>
      <c r="C37" s="22"/>
      <c r="D37" s="14"/>
      <c r="E37" s="14"/>
      <c r="F37" s="14"/>
      <c r="G37" s="24"/>
      <c r="H37" s="24"/>
      <c r="I37" s="115"/>
      <c r="J37" s="114"/>
      <c r="K37" s="21"/>
    </row>
    <row r="38" spans="1:11" ht="16.5">
      <c r="A38" s="22" t="s">
        <v>48</v>
      </c>
      <c r="B38" s="9"/>
      <c r="C38" s="9"/>
      <c r="D38" s="14"/>
      <c r="E38" s="14"/>
      <c r="F38" s="14"/>
      <c r="G38" s="24"/>
      <c r="H38" s="24"/>
      <c r="I38" s="115"/>
      <c r="J38" s="114"/>
      <c r="K38" s="21"/>
    </row>
    <row r="39" spans="1:11" ht="16.5">
      <c r="A39" s="22" t="s">
        <v>49</v>
      </c>
      <c r="B39" s="9"/>
      <c r="C39" s="9"/>
      <c r="D39" s="14"/>
      <c r="E39" s="14"/>
      <c r="F39" s="14"/>
      <c r="G39" s="24"/>
      <c r="H39" s="24"/>
      <c r="I39" s="115"/>
      <c r="J39" s="118"/>
      <c r="K39" s="21">
        <v>15</v>
      </c>
    </row>
    <row r="40" spans="1:11" ht="16.5">
      <c r="A40" s="141" t="s">
        <v>50</v>
      </c>
      <c r="B40" s="142"/>
      <c r="C40" s="142"/>
      <c r="D40" s="142"/>
      <c r="E40" s="142"/>
      <c r="F40" s="143"/>
      <c r="G40" s="32">
        <f>SUM(G37:G39)</f>
        <v>0</v>
      </c>
      <c r="H40" s="32">
        <f>SUM(H37:H39)</f>
        <v>0</v>
      </c>
      <c r="I40" s="117">
        <f>SUM(I37:I39)</f>
        <v>0</v>
      </c>
      <c r="J40" s="116">
        <f>SUM(J37:J39)</f>
        <v>0</v>
      </c>
      <c r="K40" s="21"/>
    </row>
    <row r="41" spans="1:11" ht="16.5">
      <c r="A41" s="133" t="s">
        <v>51</v>
      </c>
      <c r="B41" s="132"/>
      <c r="C41" s="132"/>
      <c r="D41" s="132"/>
      <c r="E41" s="132"/>
      <c r="F41" s="132"/>
      <c r="G41" s="9"/>
      <c r="H41" s="9"/>
      <c r="I41" s="9"/>
      <c r="J41" s="9"/>
      <c r="K41" s="21">
        <v>16</v>
      </c>
    </row>
    <row r="42" spans="1:11" ht="16.5">
      <c r="A42" s="22" t="s">
        <v>52</v>
      </c>
      <c r="B42" s="23"/>
      <c r="C42" s="23"/>
      <c r="D42" s="23"/>
      <c r="E42" s="23"/>
      <c r="F42" s="23"/>
      <c r="G42" s="24"/>
      <c r="H42" s="24"/>
      <c r="I42" s="115"/>
      <c r="J42" s="114"/>
      <c r="K42" s="21"/>
    </row>
    <row r="43" spans="1:11" ht="16.5">
      <c r="A43" s="22" t="s">
        <v>53</v>
      </c>
      <c r="B43" s="9"/>
      <c r="C43" s="9"/>
      <c r="D43" s="22"/>
      <c r="E43" s="22"/>
      <c r="F43" s="22"/>
      <c r="G43" s="24"/>
      <c r="H43" s="24"/>
      <c r="I43" s="115"/>
      <c r="J43" s="114"/>
      <c r="K43" s="21">
        <v>17</v>
      </c>
    </row>
    <row r="44" spans="1:11" ht="16.5">
      <c r="A44" s="22" t="s">
        <v>54</v>
      </c>
      <c r="B44" s="9"/>
      <c r="C44" s="9"/>
      <c r="D44" s="22"/>
      <c r="E44" s="22"/>
      <c r="F44" s="22"/>
      <c r="G44" s="24"/>
      <c r="H44" s="24"/>
      <c r="I44" s="115"/>
      <c r="J44" s="118"/>
      <c r="K44" s="21">
        <v>18</v>
      </c>
    </row>
    <row r="45" spans="1:11" ht="16.5">
      <c r="A45" s="141" t="s">
        <v>55</v>
      </c>
      <c r="B45" s="142"/>
      <c r="C45" s="142"/>
      <c r="D45" s="142"/>
      <c r="E45" s="142"/>
      <c r="F45" s="143"/>
      <c r="G45" s="32">
        <f>SUM(G42:G44)</f>
        <v>0</v>
      </c>
      <c r="H45" s="32">
        <f>SUM(H42:H44)</f>
        <v>0</v>
      </c>
      <c r="I45" s="117">
        <f>SUM(I42:I44)</f>
        <v>0</v>
      </c>
      <c r="J45" s="116">
        <f>SUM(J42:J44)</f>
        <v>0</v>
      </c>
      <c r="K45" s="21"/>
    </row>
    <row r="46" spans="1:11" ht="16.5">
      <c r="A46" s="30" t="s">
        <v>56</v>
      </c>
      <c r="B46" s="9"/>
      <c r="C46" s="14"/>
      <c r="D46" s="14"/>
      <c r="E46" s="14"/>
      <c r="F46" s="14"/>
      <c r="G46" s="9"/>
      <c r="H46" s="9"/>
      <c r="I46" s="9"/>
      <c r="J46" s="9"/>
      <c r="K46" s="21">
        <v>19</v>
      </c>
    </row>
    <row r="47" spans="1:11" ht="16.5">
      <c r="A47" s="31" t="s">
        <v>57</v>
      </c>
      <c r="B47" s="9"/>
      <c r="C47" s="22"/>
      <c r="D47" s="22"/>
      <c r="E47" s="22"/>
      <c r="F47" s="22"/>
      <c r="G47" s="24"/>
      <c r="H47" s="24"/>
      <c r="I47" s="115"/>
      <c r="J47" s="114"/>
      <c r="K47" s="21">
        <v>20</v>
      </c>
    </row>
    <row r="48" spans="1:11" ht="16.5">
      <c r="A48" s="31" t="s">
        <v>58</v>
      </c>
      <c r="B48" s="31"/>
      <c r="C48" s="22"/>
      <c r="D48" s="22"/>
      <c r="E48" s="22"/>
      <c r="F48" s="22"/>
      <c r="G48" s="24"/>
      <c r="H48" s="24"/>
      <c r="I48" s="115"/>
      <c r="J48" s="114"/>
      <c r="K48" s="21">
        <v>21</v>
      </c>
    </row>
    <row r="49" spans="1:11" ht="16.5">
      <c r="A49" s="31" t="s">
        <v>59</v>
      </c>
      <c r="B49" s="9"/>
      <c r="C49" s="9"/>
      <c r="D49" s="22"/>
      <c r="E49" s="22"/>
      <c r="F49" s="22"/>
      <c r="G49" s="24"/>
      <c r="H49" s="24"/>
      <c r="I49" s="115"/>
      <c r="J49" s="114"/>
      <c r="K49" s="21">
        <v>22</v>
      </c>
    </row>
    <row r="50" spans="1:11" ht="16.5">
      <c r="A50" s="31" t="s">
        <v>60</v>
      </c>
      <c r="B50" s="9"/>
      <c r="C50" s="22"/>
      <c r="D50" s="22"/>
      <c r="E50" s="22"/>
      <c r="F50" s="22"/>
      <c r="G50" s="24"/>
      <c r="H50" s="24"/>
      <c r="I50" s="115"/>
      <c r="J50" s="114"/>
      <c r="K50" s="21"/>
    </row>
    <row r="51" spans="1:11" ht="16.5">
      <c r="A51" s="31" t="s">
        <v>61</v>
      </c>
      <c r="B51" s="31"/>
      <c r="C51" s="22"/>
      <c r="D51" s="22"/>
      <c r="E51" s="22"/>
      <c r="F51" s="22"/>
      <c r="G51" s="24"/>
      <c r="H51" s="24"/>
      <c r="I51" s="115"/>
      <c r="J51" s="114"/>
      <c r="K51" s="21"/>
    </row>
    <row r="52" spans="1:11" ht="16.5">
      <c r="A52" s="31" t="s">
        <v>62</v>
      </c>
      <c r="B52" s="31"/>
      <c r="C52" s="22"/>
      <c r="D52" s="22"/>
      <c r="E52" s="22"/>
      <c r="F52" s="22"/>
      <c r="G52" s="24"/>
      <c r="H52" s="24"/>
      <c r="I52" s="115"/>
      <c r="J52" s="114"/>
      <c r="K52" s="21">
        <v>23</v>
      </c>
    </row>
    <row r="53" spans="1:11" ht="16.5">
      <c r="A53" s="31" t="s">
        <v>63</v>
      </c>
      <c r="B53" s="9"/>
      <c r="C53" s="22"/>
      <c r="D53" s="22"/>
      <c r="E53" s="22"/>
      <c r="F53" s="22"/>
      <c r="G53" s="24"/>
      <c r="H53" s="24"/>
      <c r="I53" s="115"/>
      <c r="J53" s="114"/>
      <c r="K53" s="21">
        <v>24</v>
      </c>
    </row>
    <row r="54" spans="1:11" ht="16.5">
      <c r="A54" s="31" t="s">
        <v>64</v>
      </c>
      <c r="B54" s="9"/>
      <c r="C54" s="22"/>
      <c r="D54" s="22"/>
      <c r="E54" s="22"/>
      <c r="F54" s="22"/>
      <c r="G54" s="24"/>
      <c r="H54" s="24"/>
      <c r="I54" s="115"/>
      <c r="J54" s="114"/>
      <c r="K54" s="21">
        <v>25</v>
      </c>
    </row>
    <row r="55" spans="1:11" ht="16.5">
      <c r="A55" s="31" t="s">
        <v>65</v>
      </c>
      <c r="B55" s="9"/>
      <c r="C55" s="22"/>
      <c r="D55" s="22"/>
      <c r="E55" s="22"/>
      <c r="F55" s="22"/>
      <c r="G55" s="24"/>
      <c r="H55" s="24"/>
      <c r="I55" s="115"/>
      <c r="J55" s="114"/>
      <c r="K55" s="21">
        <v>26</v>
      </c>
    </row>
    <row r="56" spans="1:11" ht="16.5">
      <c r="A56" s="31" t="s">
        <v>66</v>
      </c>
      <c r="B56" s="9"/>
      <c r="C56" s="22"/>
      <c r="D56" s="22"/>
      <c r="E56" s="22"/>
      <c r="F56" s="22"/>
      <c r="G56" s="24"/>
      <c r="H56" s="24"/>
      <c r="I56" s="115"/>
      <c r="J56" s="114"/>
      <c r="K56" s="21"/>
    </row>
    <row r="57" spans="1:11" ht="16.5">
      <c r="A57" s="31" t="s">
        <v>67</v>
      </c>
      <c r="B57" s="9"/>
      <c r="C57" s="22"/>
      <c r="D57" s="22"/>
      <c r="E57" s="22"/>
      <c r="F57" s="22"/>
      <c r="G57" s="24"/>
      <c r="H57" s="24"/>
      <c r="I57" s="115"/>
      <c r="J57" s="114"/>
      <c r="K57" s="21"/>
    </row>
    <row r="58" spans="1:11" ht="16.5">
      <c r="A58" s="31" t="s">
        <v>68</v>
      </c>
      <c r="B58" s="9"/>
      <c r="C58" s="22"/>
      <c r="D58" s="22"/>
      <c r="E58" s="22"/>
      <c r="F58" s="22"/>
      <c r="G58" s="24"/>
      <c r="H58" s="24"/>
      <c r="I58" s="115"/>
      <c r="J58" s="114"/>
      <c r="K58" s="21"/>
    </row>
    <row r="59" spans="1:11" ht="16.5">
      <c r="A59" s="131" t="s">
        <v>69</v>
      </c>
      <c r="B59" s="131"/>
      <c r="C59" s="131"/>
      <c r="D59" s="131"/>
      <c r="E59" s="131"/>
      <c r="F59" s="22"/>
      <c r="G59" s="24"/>
      <c r="H59" s="24"/>
      <c r="I59" s="115"/>
      <c r="J59" s="118"/>
      <c r="K59" s="21">
        <v>27</v>
      </c>
    </row>
    <row r="60" spans="1:11" ht="16.5">
      <c r="A60" s="141" t="s">
        <v>70</v>
      </c>
      <c r="B60" s="142"/>
      <c r="C60" s="142"/>
      <c r="D60" s="142"/>
      <c r="E60" s="142"/>
      <c r="F60" s="143"/>
      <c r="G60" s="32">
        <f>SUM(G47:G59)</f>
        <v>0</v>
      </c>
      <c r="H60" s="32">
        <f>SUM(H47:H59)</f>
        <v>0</v>
      </c>
      <c r="I60" s="117">
        <f>SUM(I47:I59)</f>
        <v>0</v>
      </c>
      <c r="J60" s="116">
        <f>SUM(J47:J59)</f>
        <v>0</v>
      </c>
      <c r="K60" s="21"/>
    </row>
    <row r="61" spans="1:11" ht="16.5">
      <c r="A61" s="9"/>
      <c r="B61" s="9"/>
      <c r="C61" s="9"/>
      <c r="D61" s="9"/>
      <c r="E61" s="9"/>
      <c r="F61" s="9"/>
      <c r="G61" s="9"/>
      <c r="H61" s="9"/>
      <c r="I61" s="9"/>
      <c r="J61" s="9"/>
      <c r="K61" s="21"/>
    </row>
    <row r="62" spans="1:11" ht="16.5">
      <c r="A62" s="30" t="s">
        <v>71</v>
      </c>
      <c r="B62" s="9"/>
      <c r="C62" s="14"/>
      <c r="D62" s="14"/>
      <c r="E62" s="14"/>
      <c r="F62" s="14"/>
      <c r="G62" s="9"/>
      <c r="H62" s="9"/>
      <c r="I62" s="9"/>
      <c r="J62" s="9"/>
      <c r="K62" s="21">
        <v>28</v>
      </c>
    </row>
    <row r="63" spans="1:11" ht="16.5">
      <c r="A63" s="141" t="s">
        <v>72</v>
      </c>
      <c r="B63" s="142"/>
      <c r="C63" s="142"/>
      <c r="D63" s="142"/>
      <c r="E63" s="142"/>
      <c r="F63" s="143"/>
      <c r="G63" s="33">
        <v>0</v>
      </c>
      <c r="H63" s="33">
        <v>0</v>
      </c>
      <c r="I63" s="120">
        <v>0</v>
      </c>
      <c r="J63" s="119">
        <v>0</v>
      </c>
      <c r="K63" s="21"/>
    </row>
    <row r="64" spans="1:11" ht="16.5">
      <c r="A64" s="31"/>
      <c r="B64" s="9"/>
      <c r="C64" s="9"/>
      <c r="D64" s="9"/>
      <c r="E64" s="9"/>
      <c r="F64" s="9"/>
      <c r="G64" s="9"/>
      <c r="H64" s="9"/>
      <c r="I64" s="9"/>
      <c r="J64" s="9"/>
      <c r="K64" s="21"/>
    </row>
    <row r="65" spans="1:11" ht="16.5">
      <c r="A65" s="144" t="s">
        <v>73</v>
      </c>
      <c r="B65" s="145"/>
      <c r="C65" s="145"/>
      <c r="D65" s="145"/>
      <c r="E65" s="145"/>
      <c r="F65" s="146"/>
      <c r="G65" s="36">
        <f>SUM(G16+G20+G22+G30+G35+G40+G45+G60+G63)</f>
        <v>0</v>
      </c>
      <c r="H65" s="36">
        <f>SUM(H16+H20+H22+H30+H35+H40+H45+H60+H63)</f>
        <v>0</v>
      </c>
      <c r="I65" s="122">
        <f t="shared" ref="I65:J65" si="0">SUM(I16+I20+I22+I30+I35+I40+I45+I60+I63)</f>
        <v>0</v>
      </c>
      <c r="J65" s="121">
        <f t="shared" si="0"/>
        <v>0</v>
      </c>
      <c r="K65" s="21"/>
    </row>
    <row r="66" spans="1:11" ht="16.5">
      <c r="A66" s="26"/>
      <c r="B66" s="26"/>
      <c r="C66" s="26"/>
      <c r="D66" s="26"/>
      <c r="E66" s="26"/>
      <c r="F66" s="26"/>
      <c r="G66" s="9"/>
      <c r="H66" s="9"/>
      <c r="I66" s="26"/>
      <c r="J66" s="9"/>
      <c r="K66" s="21"/>
    </row>
    <row r="67" spans="1:11" ht="16.5">
      <c r="A67" s="26"/>
      <c r="B67" s="26"/>
      <c r="C67" s="26"/>
      <c r="D67" s="26"/>
      <c r="E67" s="26"/>
      <c r="F67" s="26"/>
      <c r="G67" s="26"/>
      <c r="H67" s="26"/>
      <c r="I67" s="26"/>
      <c r="J67" s="123">
        <f>SUM(G65:J65)</f>
        <v>0</v>
      </c>
      <c r="K67" s="21"/>
    </row>
    <row r="68" spans="1:11" ht="16.5">
      <c r="A68" s="37"/>
      <c r="B68" s="37"/>
      <c r="C68" s="37"/>
      <c r="D68" s="38"/>
      <c r="E68" s="37"/>
      <c r="F68" s="37"/>
      <c r="G68" s="39"/>
      <c r="H68" s="39"/>
      <c r="I68" s="39"/>
      <c r="J68" s="39"/>
      <c r="K68" s="40"/>
    </row>
  </sheetData>
  <mergeCells count="19">
    <mergeCell ref="A45:F45"/>
    <mergeCell ref="A59:E59"/>
    <mergeCell ref="A60:F60"/>
    <mergeCell ref="A63:F63"/>
    <mergeCell ref="A65:F65"/>
    <mergeCell ref="A3:C3"/>
    <mergeCell ref="D3:I3"/>
    <mergeCell ref="A7:F7"/>
    <mergeCell ref="A41:F41"/>
    <mergeCell ref="A8:F8"/>
    <mergeCell ref="A9:F9"/>
    <mergeCell ref="A11:F11"/>
    <mergeCell ref="A12:F12"/>
    <mergeCell ref="A16:F16"/>
    <mergeCell ref="A20:F20"/>
    <mergeCell ref="A22:F22"/>
    <mergeCell ref="A30:F30"/>
    <mergeCell ref="A35:F35"/>
    <mergeCell ref="A40:F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8DCA-575E-4C1E-9CC3-172DD8C4684C}">
  <dimension ref="A1:AB89"/>
  <sheetViews>
    <sheetView tabSelected="1" topLeftCell="B8" zoomScale="120" zoomScaleNormal="120" workbookViewId="0">
      <selection activeCell="B1" sqref="B1:E1"/>
    </sheetView>
  </sheetViews>
  <sheetFormatPr defaultColWidth="9.140625" defaultRowHeight="14.45"/>
  <cols>
    <col min="1" max="1" width="4.85546875" style="89" customWidth="1"/>
    <col min="2" max="2" width="21.42578125" style="89" customWidth="1"/>
    <col min="3" max="3" width="12" style="89" customWidth="1"/>
    <col min="4" max="4" width="13" style="89" customWidth="1"/>
    <col min="5" max="5" width="13.28515625" style="89" customWidth="1"/>
    <col min="6" max="6" width="12.7109375" style="89" customWidth="1"/>
    <col min="7" max="11" width="9.140625" style="89"/>
    <col min="12" max="12" width="17.140625" style="89" customWidth="1"/>
    <col min="13" max="13" width="11.7109375" style="89" customWidth="1"/>
    <col min="14" max="14" width="12.42578125" style="89" customWidth="1"/>
    <col min="15" max="15" width="13.7109375" style="89" customWidth="1"/>
    <col min="16" max="16" width="13.140625" style="89" customWidth="1"/>
    <col min="17" max="17" width="11.42578125" style="89" customWidth="1"/>
    <col min="18" max="18" width="11" style="89" customWidth="1"/>
    <col min="19" max="19" width="10.7109375" style="89" customWidth="1"/>
    <col min="20" max="16384" width="9.140625" style="89"/>
  </cols>
  <sheetData>
    <row r="1" spans="1:28" ht="33.75" customHeight="1">
      <c r="B1" s="163" t="s">
        <v>74</v>
      </c>
      <c r="C1" s="163"/>
      <c r="D1" s="163"/>
      <c r="E1" s="163"/>
      <c r="F1" s="85"/>
      <c r="G1" s="85"/>
      <c r="H1" s="85"/>
      <c r="I1" s="85"/>
      <c r="J1" s="86"/>
      <c r="K1" s="88"/>
      <c r="L1" s="87"/>
      <c r="M1" s="87"/>
      <c r="N1" s="87"/>
      <c r="O1" s="87"/>
      <c r="P1" s="87"/>
      <c r="Q1" s="87"/>
      <c r="R1" s="87"/>
      <c r="S1" s="87"/>
    </row>
    <row r="2" spans="1:28" ht="16.149999999999999" thickBot="1">
      <c r="B2" s="90"/>
      <c r="C2" s="87"/>
      <c r="D2" s="87"/>
      <c r="E2" s="87"/>
      <c r="F2" s="87"/>
      <c r="G2" s="87"/>
      <c r="H2" s="87"/>
      <c r="I2" s="87"/>
      <c r="J2" s="91"/>
      <c r="K2" s="88"/>
      <c r="L2" s="87"/>
      <c r="M2" s="87"/>
      <c r="N2" s="87"/>
      <c r="O2" s="87"/>
      <c r="P2" s="87"/>
      <c r="Q2" s="87"/>
      <c r="R2" s="87"/>
      <c r="S2" s="87"/>
    </row>
    <row r="3" spans="1:28" ht="15.75" customHeight="1">
      <c r="B3" s="164" t="s">
        <v>10</v>
      </c>
      <c r="C3" s="165"/>
      <c r="D3" s="165"/>
      <c r="E3" s="165"/>
      <c r="F3" s="165"/>
      <c r="G3" s="165"/>
      <c r="H3" s="165"/>
      <c r="I3" s="166"/>
      <c r="J3" s="91"/>
      <c r="K3" s="88"/>
      <c r="L3" s="87"/>
      <c r="M3" s="87"/>
      <c r="N3" s="87"/>
      <c r="O3" s="87"/>
      <c r="P3" s="87"/>
      <c r="Q3" s="87"/>
      <c r="R3" s="87"/>
      <c r="S3" s="87"/>
    </row>
    <row r="4" spans="1:28" ht="15" thickBot="1">
      <c r="B4" s="167"/>
      <c r="C4" s="168"/>
      <c r="D4" s="168"/>
      <c r="E4" s="168"/>
      <c r="F4" s="168"/>
      <c r="G4" s="168"/>
      <c r="H4" s="168"/>
      <c r="I4" s="169"/>
      <c r="J4" s="91"/>
      <c r="K4" s="88"/>
      <c r="L4" s="87"/>
      <c r="M4" s="87"/>
      <c r="N4" s="87"/>
      <c r="O4" s="87"/>
      <c r="P4" s="87"/>
      <c r="Q4" s="87"/>
      <c r="R4" s="87"/>
      <c r="S4" s="87"/>
    </row>
    <row r="5" spans="1:28">
      <c r="B5" s="87"/>
      <c r="C5" s="87"/>
      <c r="D5" s="87"/>
      <c r="E5" s="87"/>
      <c r="F5" s="87"/>
      <c r="G5" s="87"/>
      <c r="H5" s="87"/>
      <c r="I5" s="87"/>
      <c r="J5" s="91"/>
      <c r="K5" s="93"/>
      <c r="L5" s="92"/>
      <c r="M5" s="92"/>
      <c r="N5" s="92"/>
      <c r="O5" s="92"/>
      <c r="P5" s="92"/>
      <c r="Q5" s="92"/>
      <c r="R5" s="92"/>
      <c r="S5" s="92"/>
    </row>
    <row r="6" spans="1:28" ht="24" customHeight="1">
      <c r="A6" s="21">
        <v>1</v>
      </c>
      <c r="B6" s="94" t="s">
        <v>75</v>
      </c>
      <c r="C6" s="147" t="s">
        <v>76</v>
      </c>
      <c r="D6" s="147"/>
      <c r="E6" s="147"/>
      <c r="F6" s="147"/>
      <c r="G6" s="147"/>
      <c r="H6" s="147"/>
      <c r="I6" s="148"/>
      <c r="J6" s="91"/>
      <c r="K6" s="88"/>
      <c r="L6" s="87"/>
      <c r="M6" s="87"/>
      <c r="N6" s="87"/>
      <c r="O6" s="87"/>
      <c r="P6" s="87"/>
      <c r="Q6" s="87"/>
      <c r="R6" s="87"/>
      <c r="S6" s="87"/>
    </row>
    <row r="7" spans="1:28" ht="30.75" customHeight="1">
      <c r="A7" s="21">
        <v>2</v>
      </c>
      <c r="B7" s="94" t="s">
        <v>77</v>
      </c>
      <c r="C7" s="149" t="s">
        <v>78</v>
      </c>
      <c r="D7" s="150"/>
      <c r="E7" s="150"/>
      <c r="F7" s="150"/>
      <c r="G7" s="150"/>
      <c r="H7" s="150"/>
      <c r="I7" s="151"/>
      <c r="J7" s="91"/>
      <c r="K7" s="88"/>
      <c r="L7" s="87"/>
      <c r="M7" s="87"/>
      <c r="N7" s="87"/>
      <c r="O7" s="87"/>
      <c r="P7" s="87"/>
      <c r="Q7" s="87"/>
      <c r="R7" s="87"/>
      <c r="S7" s="87"/>
    </row>
    <row r="8" spans="1:28" ht="27.6">
      <c r="A8" s="21">
        <v>3</v>
      </c>
      <c r="B8" s="94" t="s">
        <v>79</v>
      </c>
      <c r="C8" s="147" t="s">
        <v>80</v>
      </c>
      <c r="D8" s="147"/>
      <c r="E8" s="147"/>
      <c r="F8" s="147"/>
      <c r="G8" s="147"/>
      <c r="H8" s="147"/>
      <c r="I8" s="148"/>
      <c r="J8" s="91"/>
      <c r="K8" s="88"/>
      <c r="L8" s="87"/>
      <c r="M8" s="87"/>
      <c r="N8" s="87"/>
      <c r="O8" s="87"/>
      <c r="P8" s="87"/>
      <c r="Q8" s="87"/>
      <c r="R8" s="87"/>
      <c r="S8" s="87"/>
    </row>
    <row r="9" spans="1:28" ht="41.45">
      <c r="A9" s="21">
        <v>4</v>
      </c>
      <c r="B9" s="94" t="s">
        <v>81</v>
      </c>
      <c r="C9" s="147" t="s">
        <v>82</v>
      </c>
      <c r="D9" s="147"/>
      <c r="E9" s="147"/>
      <c r="F9" s="147"/>
      <c r="G9" s="147"/>
      <c r="H9" s="147"/>
      <c r="I9" s="148"/>
      <c r="J9" s="91"/>
      <c r="K9" s="88"/>
      <c r="L9" s="87"/>
      <c r="M9" s="87"/>
      <c r="N9" s="87"/>
      <c r="O9" s="87"/>
      <c r="P9" s="87"/>
      <c r="Q9" s="87"/>
      <c r="R9" s="87"/>
      <c r="S9" s="87"/>
    </row>
    <row r="10" spans="1:28">
      <c r="A10" s="21"/>
      <c r="B10" s="95"/>
      <c r="C10" s="96"/>
      <c r="D10" s="96"/>
      <c r="E10" s="96"/>
      <c r="F10" s="96"/>
      <c r="G10" s="96"/>
      <c r="H10" s="96"/>
      <c r="I10" s="96"/>
      <c r="J10" s="91"/>
      <c r="K10" s="88"/>
      <c r="L10" s="87"/>
      <c r="M10" s="87"/>
      <c r="N10" s="87"/>
      <c r="O10" s="87"/>
      <c r="P10" s="87"/>
      <c r="Q10" s="87"/>
      <c r="R10" s="87"/>
      <c r="S10" s="87"/>
    </row>
    <row r="11" spans="1:28" ht="138" customHeight="1">
      <c r="A11" s="21">
        <v>5</v>
      </c>
      <c r="B11" s="94" t="s">
        <v>83</v>
      </c>
      <c r="C11" s="152" t="s">
        <v>84</v>
      </c>
      <c r="D11" s="148"/>
      <c r="E11" s="148"/>
      <c r="F11" s="148"/>
      <c r="G11" s="148"/>
      <c r="H11" s="148"/>
      <c r="I11" s="148"/>
      <c r="J11" s="91"/>
      <c r="K11" s="88"/>
      <c r="L11" s="94" t="s">
        <v>85</v>
      </c>
      <c r="M11" s="152" t="s">
        <v>84</v>
      </c>
      <c r="N11" s="148"/>
      <c r="O11" s="148"/>
      <c r="P11" s="148"/>
      <c r="Q11" s="148"/>
      <c r="R11" s="148"/>
      <c r="S11" s="148"/>
      <c r="U11" s="94" t="s">
        <v>86</v>
      </c>
      <c r="V11" s="152" t="s">
        <v>84</v>
      </c>
      <c r="W11" s="148"/>
      <c r="X11" s="148"/>
      <c r="Y11" s="148"/>
      <c r="Z11" s="148"/>
      <c r="AA11" s="148"/>
      <c r="AB11" s="148"/>
    </row>
    <row r="12" spans="1:28" ht="69">
      <c r="A12" s="21"/>
      <c r="B12" s="97" t="s">
        <v>87</v>
      </c>
      <c r="C12" s="98" t="s">
        <v>88</v>
      </c>
      <c r="D12" s="98" t="s">
        <v>89</v>
      </c>
      <c r="E12" s="98" t="s">
        <v>90</v>
      </c>
      <c r="F12" s="98" t="s">
        <v>91</v>
      </c>
      <c r="G12" s="98" t="s">
        <v>92</v>
      </c>
      <c r="H12" s="98" t="s">
        <v>93</v>
      </c>
      <c r="I12" s="98" t="s">
        <v>94</v>
      </c>
      <c r="J12" s="98"/>
      <c r="K12" s="88"/>
      <c r="L12" s="97" t="s">
        <v>87</v>
      </c>
      <c r="M12" s="98" t="s">
        <v>88</v>
      </c>
      <c r="N12" s="98" t="s">
        <v>95</v>
      </c>
      <c r="O12" s="98" t="s">
        <v>90</v>
      </c>
      <c r="P12" s="98" t="s">
        <v>91</v>
      </c>
      <c r="Q12" s="98" t="s">
        <v>92</v>
      </c>
      <c r="R12" s="98" t="s">
        <v>93</v>
      </c>
      <c r="S12" s="98" t="s">
        <v>94</v>
      </c>
      <c r="U12" s="97" t="s">
        <v>87</v>
      </c>
      <c r="V12" s="98" t="s">
        <v>88</v>
      </c>
      <c r="W12" s="98" t="s">
        <v>95</v>
      </c>
      <c r="X12" s="98" t="s">
        <v>90</v>
      </c>
      <c r="Y12" s="98" t="s">
        <v>91</v>
      </c>
      <c r="Z12" s="98" t="s">
        <v>92</v>
      </c>
      <c r="AA12" s="98" t="s">
        <v>93</v>
      </c>
      <c r="AB12" s="98" t="s">
        <v>94</v>
      </c>
    </row>
    <row r="13" spans="1:28">
      <c r="A13" s="21"/>
      <c r="B13" s="99"/>
      <c r="C13" s="100"/>
      <c r="D13" s="100">
        <f>0.115*C13</f>
        <v>0</v>
      </c>
      <c r="E13" s="100"/>
      <c r="F13" s="101">
        <f t="shared" ref="F13:F22" si="0">SUM(D13:E13)</f>
        <v>0</v>
      </c>
      <c r="G13" s="101">
        <f t="shared" ref="G13:G22" si="1">SUM(C13+F13)</f>
        <v>0</v>
      </c>
      <c r="H13" s="102"/>
      <c r="I13" s="103">
        <f t="shared" ref="I13:I22" si="2">G13*H13</f>
        <v>0</v>
      </c>
      <c r="J13" s="91"/>
      <c r="K13" s="88"/>
      <c r="L13" s="99"/>
      <c r="M13" s="100"/>
      <c r="N13" s="100">
        <f>0.12*M13</f>
        <v>0</v>
      </c>
      <c r="O13" s="100"/>
      <c r="P13" s="101">
        <f>SUM(N13:O13)</f>
        <v>0</v>
      </c>
      <c r="Q13" s="101">
        <f>SUM(M13+P13)</f>
        <v>0</v>
      </c>
      <c r="R13" s="102"/>
      <c r="S13" s="103">
        <f>Q13*R13</f>
        <v>0</v>
      </c>
      <c r="U13" s="99"/>
      <c r="V13" s="100"/>
      <c r="W13" s="100">
        <f>0.12*V13</f>
        <v>0</v>
      </c>
      <c r="X13" s="100"/>
      <c r="Y13" s="101">
        <f>SUM(W13:X13)</f>
        <v>0</v>
      </c>
      <c r="Z13" s="101">
        <f>SUM(V13+Y13)</f>
        <v>0</v>
      </c>
      <c r="AA13" s="102"/>
      <c r="AB13" s="103">
        <f>Z13*AA13</f>
        <v>0</v>
      </c>
    </row>
    <row r="14" spans="1:28">
      <c r="A14" s="21"/>
      <c r="B14" s="99"/>
      <c r="C14" s="100"/>
      <c r="D14" s="100">
        <f t="shared" ref="D14:D22" si="3">0.115*C14</f>
        <v>0</v>
      </c>
      <c r="E14" s="100"/>
      <c r="F14" s="101">
        <f t="shared" si="0"/>
        <v>0</v>
      </c>
      <c r="G14" s="101">
        <f t="shared" si="1"/>
        <v>0</v>
      </c>
      <c r="H14" s="102"/>
      <c r="I14" s="103">
        <f t="shared" si="2"/>
        <v>0</v>
      </c>
      <c r="J14" s="91"/>
      <c r="K14" s="88"/>
      <c r="L14" s="99"/>
      <c r="M14" s="100"/>
      <c r="N14" s="100">
        <f t="shared" ref="N14:N22" si="4">0.12*M14</f>
        <v>0</v>
      </c>
      <c r="O14" s="100"/>
      <c r="P14" s="101">
        <f t="shared" ref="P14:P22" si="5">SUM(N14:O14)</f>
        <v>0</v>
      </c>
      <c r="Q14" s="101">
        <f t="shared" ref="Q14:Q22" si="6">SUM(M14+P14)</f>
        <v>0</v>
      </c>
      <c r="R14" s="102"/>
      <c r="S14" s="103">
        <f t="shared" ref="S14:S22" si="7">Q14*R14</f>
        <v>0</v>
      </c>
      <c r="U14" s="99"/>
      <c r="V14" s="100"/>
      <c r="W14" s="100">
        <f t="shared" ref="W14:W22" si="8">0.12*V14</f>
        <v>0</v>
      </c>
      <c r="X14" s="100"/>
      <c r="Y14" s="101">
        <f t="shared" ref="Y14:Y22" si="9">SUM(W14:X14)</f>
        <v>0</v>
      </c>
      <c r="Z14" s="101">
        <f t="shared" ref="Z14:Z22" si="10">SUM(V14+Y14)</f>
        <v>0</v>
      </c>
      <c r="AA14" s="102"/>
      <c r="AB14" s="103">
        <f t="shared" ref="AB14:AB22" si="11">Z14*AA14</f>
        <v>0</v>
      </c>
    </row>
    <row r="15" spans="1:28">
      <c r="A15" s="21"/>
      <c r="B15" s="99"/>
      <c r="C15" s="100"/>
      <c r="D15" s="100">
        <f t="shared" si="3"/>
        <v>0</v>
      </c>
      <c r="E15" s="100"/>
      <c r="F15" s="101">
        <f t="shared" si="0"/>
        <v>0</v>
      </c>
      <c r="G15" s="101">
        <f t="shared" si="1"/>
        <v>0</v>
      </c>
      <c r="H15" s="102"/>
      <c r="I15" s="103">
        <f t="shared" si="2"/>
        <v>0</v>
      </c>
      <c r="J15" s="91"/>
      <c r="K15" s="88"/>
      <c r="L15" s="99"/>
      <c r="M15" s="100"/>
      <c r="N15" s="100">
        <f t="shared" si="4"/>
        <v>0</v>
      </c>
      <c r="O15" s="100"/>
      <c r="P15" s="101">
        <f t="shared" si="5"/>
        <v>0</v>
      </c>
      <c r="Q15" s="101">
        <f t="shared" si="6"/>
        <v>0</v>
      </c>
      <c r="R15" s="102"/>
      <c r="S15" s="103">
        <f t="shared" si="7"/>
        <v>0</v>
      </c>
      <c r="U15" s="99"/>
      <c r="V15" s="100"/>
      <c r="W15" s="100">
        <f t="shared" si="8"/>
        <v>0</v>
      </c>
      <c r="X15" s="100"/>
      <c r="Y15" s="101">
        <f t="shared" si="9"/>
        <v>0</v>
      </c>
      <c r="Z15" s="101">
        <f t="shared" si="10"/>
        <v>0</v>
      </c>
      <c r="AA15" s="102"/>
      <c r="AB15" s="103">
        <f t="shared" si="11"/>
        <v>0</v>
      </c>
    </row>
    <row r="16" spans="1:28">
      <c r="A16" s="21"/>
      <c r="B16" s="99"/>
      <c r="C16" s="100"/>
      <c r="D16" s="100">
        <f t="shared" si="3"/>
        <v>0</v>
      </c>
      <c r="E16" s="100"/>
      <c r="F16" s="101">
        <f t="shared" si="0"/>
        <v>0</v>
      </c>
      <c r="G16" s="101">
        <f t="shared" si="1"/>
        <v>0</v>
      </c>
      <c r="H16" s="102"/>
      <c r="I16" s="103">
        <f t="shared" si="2"/>
        <v>0</v>
      </c>
      <c r="J16" s="91"/>
      <c r="K16" s="88"/>
      <c r="L16" s="99"/>
      <c r="M16" s="100"/>
      <c r="N16" s="100">
        <f t="shared" si="4"/>
        <v>0</v>
      </c>
      <c r="O16" s="100"/>
      <c r="P16" s="101">
        <f t="shared" si="5"/>
        <v>0</v>
      </c>
      <c r="Q16" s="101">
        <f t="shared" si="6"/>
        <v>0</v>
      </c>
      <c r="R16" s="102"/>
      <c r="S16" s="103">
        <f t="shared" si="7"/>
        <v>0</v>
      </c>
      <c r="U16" s="99"/>
      <c r="V16" s="100"/>
      <c r="W16" s="100">
        <f t="shared" si="8"/>
        <v>0</v>
      </c>
      <c r="X16" s="100"/>
      <c r="Y16" s="101">
        <f t="shared" si="9"/>
        <v>0</v>
      </c>
      <c r="Z16" s="101">
        <f t="shared" si="10"/>
        <v>0</v>
      </c>
      <c r="AA16" s="102"/>
      <c r="AB16" s="103">
        <f t="shared" si="11"/>
        <v>0</v>
      </c>
    </row>
    <row r="17" spans="1:28">
      <c r="A17" s="21"/>
      <c r="B17" s="99"/>
      <c r="C17" s="100"/>
      <c r="D17" s="100">
        <f t="shared" si="3"/>
        <v>0</v>
      </c>
      <c r="E17" s="100"/>
      <c r="F17" s="101">
        <f t="shared" si="0"/>
        <v>0</v>
      </c>
      <c r="G17" s="101">
        <f t="shared" si="1"/>
        <v>0</v>
      </c>
      <c r="H17" s="102"/>
      <c r="I17" s="103">
        <f t="shared" si="2"/>
        <v>0</v>
      </c>
      <c r="J17" s="91"/>
      <c r="K17" s="88"/>
      <c r="L17" s="99"/>
      <c r="M17" s="100"/>
      <c r="N17" s="100">
        <f t="shared" si="4"/>
        <v>0</v>
      </c>
      <c r="O17" s="100"/>
      <c r="P17" s="101">
        <f t="shared" si="5"/>
        <v>0</v>
      </c>
      <c r="Q17" s="101">
        <f t="shared" si="6"/>
        <v>0</v>
      </c>
      <c r="R17" s="102"/>
      <c r="S17" s="103">
        <f t="shared" si="7"/>
        <v>0</v>
      </c>
      <c r="U17" s="99"/>
      <c r="V17" s="100"/>
      <c r="W17" s="100">
        <f t="shared" si="8"/>
        <v>0</v>
      </c>
      <c r="X17" s="100"/>
      <c r="Y17" s="101">
        <f t="shared" si="9"/>
        <v>0</v>
      </c>
      <c r="Z17" s="101">
        <f t="shared" si="10"/>
        <v>0</v>
      </c>
      <c r="AA17" s="102"/>
      <c r="AB17" s="103">
        <f t="shared" si="11"/>
        <v>0</v>
      </c>
    </row>
    <row r="18" spans="1:28">
      <c r="A18" s="21"/>
      <c r="B18" s="99"/>
      <c r="C18" s="100"/>
      <c r="D18" s="100">
        <f t="shared" si="3"/>
        <v>0</v>
      </c>
      <c r="E18" s="100"/>
      <c r="F18" s="101">
        <f t="shared" si="0"/>
        <v>0</v>
      </c>
      <c r="G18" s="101">
        <f t="shared" si="1"/>
        <v>0</v>
      </c>
      <c r="H18" s="102"/>
      <c r="I18" s="103">
        <f t="shared" si="2"/>
        <v>0</v>
      </c>
      <c r="J18" s="91"/>
      <c r="K18" s="88"/>
      <c r="L18" s="99"/>
      <c r="M18" s="100"/>
      <c r="N18" s="100">
        <f t="shared" si="4"/>
        <v>0</v>
      </c>
      <c r="O18" s="100"/>
      <c r="P18" s="101">
        <f t="shared" si="5"/>
        <v>0</v>
      </c>
      <c r="Q18" s="101">
        <f t="shared" si="6"/>
        <v>0</v>
      </c>
      <c r="R18" s="102"/>
      <c r="S18" s="103">
        <f t="shared" si="7"/>
        <v>0</v>
      </c>
      <c r="U18" s="99"/>
      <c r="V18" s="100"/>
      <c r="W18" s="100">
        <f t="shared" si="8"/>
        <v>0</v>
      </c>
      <c r="X18" s="100"/>
      <c r="Y18" s="101">
        <f t="shared" si="9"/>
        <v>0</v>
      </c>
      <c r="Z18" s="101">
        <f t="shared" si="10"/>
        <v>0</v>
      </c>
      <c r="AA18" s="102"/>
      <c r="AB18" s="103">
        <f t="shared" si="11"/>
        <v>0</v>
      </c>
    </row>
    <row r="19" spans="1:28">
      <c r="A19" s="21"/>
      <c r="B19" s="99"/>
      <c r="C19" s="100"/>
      <c r="D19" s="100">
        <f t="shared" si="3"/>
        <v>0</v>
      </c>
      <c r="E19" s="100"/>
      <c r="F19" s="101">
        <f t="shared" si="0"/>
        <v>0</v>
      </c>
      <c r="G19" s="101">
        <f t="shared" si="1"/>
        <v>0</v>
      </c>
      <c r="H19" s="102"/>
      <c r="I19" s="103">
        <f t="shared" si="2"/>
        <v>0</v>
      </c>
      <c r="J19" s="91"/>
      <c r="K19" s="88"/>
      <c r="L19" s="99"/>
      <c r="M19" s="100"/>
      <c r="N19" s="100">
        <f t="shared" si="4"/>
        <v>0</v>
      </c>
      <c r="O19" s="100"/>
      <c r="P19" s="101">
        <f t="shared" si="5"/>
        <v>0</v>
      </c>
      <c r="Q19" s="101">
        <f t="shared" si="6"/>
        <v>0</v>
      </c>
      <c r="R19" s="102"/>
      <c r="S19" s="103">
        <f t="shared" si="7"/>
        <v>0</v>
      </c>
      <c r="U19" s="99"/>
      <c r="V19" s="100"/>
      <c r="W19" s="100">
        <f t="shared" si="8"/>
        <v>0</v>
      </c>
      <c r="X19" s="100"/>
      <c r="Y19" s="101">
        <f t="shared" si="9"/>
        <v>0</v>
      </c>
      <c r="Z19" s="101">
        <f t="shared" si="10"/>
        <v>0</v>
      </c>
      <c r="AA19" s="102"/>
      <c r="AB19" s="103">
        <f t="shared" si="11"/>
        <v>0</v>
      </c>
    </row>
    <row r="20" spans="1:28">
      <c r="A20" s="21"/>
      <c r="B20" s="99"/>
      <c r="C20" s="100"/>
      <c r="D20" s="100">
        <f t="shared" si="3"/>
        <v>0</v>
      </c>
      <c r="E20" s="100"/>
      <c r="F20" s="101">
        <f t="shared" si="0"/>
        <v>0</v>
      </c>
      <c r="G20" s="101">
        <f t="shared" si="1"/>
        <v>0</v>
      </c>
      <c r="H20" s="102"/>
      <c r="I20" s="103">
        <f t="shared" si="2"/>
        <v>0</v>
      </c>
      <c r="J20" s="91"/>
      <c r="K20" s="88"/>
      <c r="L20" s="99"/>
      <c r="M20" s="100"/>
      <c r="N20" s="100">
        <f t="shared" si="4"/>
        <v>0</v>
      </c>
      <c r="O20" s="100"/>
      <c r="P20" s="101">
        <f t="shared" si="5"/>
        <v>0</v>
      </c>
      <c r="Q20" s="101">
        <f t="shared" si="6"/>
        <v>0</v>
      </c>
      <c r="R20" s="102"/>
      <c r="S20" s="103">
        <f t="shared" si="7"/>
        <v>0</v>
      </c>
      <c r="U20" s="99"/>
      <c r="V20" s="100"/>
      <c r="W20" s="100">
        <f t="shared" si="8"/>
        <v>0</v>
      </c>
      <c r="X20" s="100"/>
      <c r="Y20" s="101">
        <f t="shared" si="9"/>
        <v>0</v>
      </c>
      <c r="Z20" s="101">
        <f t="shared" si="10"/>
        <v>0</v>
      </c>
      <c r="AA20" s="102"/>
      <c r="AB20" s="103">
        <f t="shared" si="11"/>
        <v>0</v>
      </c>
    </row>
    <row r="21" spans="1:28">
      <c r="A21" s="21"/>
      <c r="B21" s="99"/>
      <c r="C21" s="100"/>
      <c r="D21" s="100">
        <f t="shared" si="3"/>
        <v>0</v>
      </c>
      <c r="E21" s="100"/>
      <c r="F21" s="101">
        <f t="shared" si="0"/>
        <v>0</v>
      </c>
      <c r="G21" s="101">
        <f t="shared" si="1"/>
        <v>0</v>
      </c>
      <c r="H21" s="102"/>
      <c r="I21" s="103">
        <f t="shared" si="2"/>
        <v>0</v>
      </c>
      <c r="J21" s="91"/>
      <c r="K21" s="88"/>
      <c r="L21" s="99"/>
      <c r="M21" s="100"/>
      <c r="N21" s="100">
        <f t="shared" si="4"/>
        <v>0</v>
      </c>
      <c r="O21" s="100"/>
      <c r="P21" s="101">
        <f t="shared" si="5"/>
        <v>0</v>
      </c>
      <c r="Q21" s="101">
        <f t="shared" si="6"/>
        <v>0</v>
      </c>
      <c r="R21" s="102"/>
      <c r="S21" s="103">
        <f t="shared" si="7"/>
        <v>0</v>
      </c>
      <c r="U21" s="99"/>
      <c r="V21" s="100"/>
      <c r="W21" s="100">
        <f t="shared" si="8"/>
        <v>0</v>
      </c>
      <c r="X21" s="100"/>
      <c r="Y21" s="101">
        <f t="shared" si="9"/>
        <v>0</v>
      </c>
      <c r="Z21" s="101">
        <f t="shared" si="10"/>
        <v>0</v>
      </c>
      <c r="AA21" s="102"/>
      <c r="AB21" s="103">
        <f t="shared" si="11"/>
        <v>0</v>
      </c>
    </row>
    <row r="22" spans="1:28">
      <c r="A22" s="21"/>
      <c r="B22" s="99"/>
      <c r="C22" s="100"/>
      <c r="D22" s="100">
        <f t="shared" si="3"/>
        <v>0</v>
      </c>
      <c r="E22" s="100"/>
      <c r="F22" s="101">
        <f t="shared" si="0"/>
        <v>0</v>
      </c>
      <c r="G22" s="101">
        <f t="shared" si="1"/>
        <v>0</v>
      </c>
      <c r="H22" s="102"/>
      <c r="I22" s="103">
        <f t="shared" si="2"/>
        <v>0</v>
      </c>
      <c r="J22" s="91"/>
      <c r="K22" s="88"/>
      <c r="L22" s="99"/>
      <c r="M22" s="100"/>
      <c r="N22" s="100">
        <f t="shared" si="4"/>
        <v>0</v>
      </c>
      <c r="O22" s="100"/>
      <c r="P22" s="101">
        <f t="shared" si="5"/>
        <v>0</v>
      </c>
      <c r="Q22" s="101">
        <f t="shared" si="6"/>
        <v>0</v>
      </c>
      <c r="R22" s="102"/>
      <c r="S22" s="103">
        <f t="shared" si="7"/>
        <v>0</v>
      </c>
      <c r="U22" s="99"/>
      <c r="V22" s="100"/>
      <c r="W22" s="100">
        <f t="shared" si="8"/>
        <v>0</v>
      </c>
      <c r="X22" s="100"/>
      <c r="Y22" s="101">
        <f t="shared" si="9"/>
        <v>0</v>
      </c>
      <c r="Z22" s="101">
        <f t="shared" si="10"/>
        <v>0</v>
      </c>
      <c r="AA22" s="102"/>
      <c r="AB22" s="103">
        <f t="shared" si="11"/>
        <v>0</v>
      </c>
    </row>
    <row r="23" spans="1:28">
      <c r="A23" s="21"/>
      <c r="B23" s="158" t="s">
        <v>96</v>
      </c>
      <c r="C23" s="158"/>
      <c r="D23" s="158"/>
      <c r="E23" s="158"/>
      <c r="F23" s="158"/>
      <c r="G23" s="158"/>
      <c r="H23" s="104">
        <f>SUM(H13:H22)</f>
        <v>0</v>
      </c>
      <c r="I23" s="105">
        <f>SUM(I13:I22)</f>
        <v>0</v>
      </c>
      <c r="J23" s="91"/>
      <c r="K23" s="88"/>
      <c r="L23" s="158" t="s">
        <v>96</v>
      </c>
      <c r="M23" s="158"/>
      <c r="N23" s="158"/>
      <c r="O23" s="158"/>
      <c r="P23" s="158"/>
      <c r="Q23" s="158"/>
      <c r="R23" s="104">
        <f>SUM(R13:R22)</f>
        <v>0</v>
      </c>
      <c r="S23" s="105">
        <f>SUM(S13:S22)</f>
        <v>0</v>
      </c>
      <c r="U23" s="158" t="s">
        <v>96</v>
      </c>
      <c r="V23" s="158"/>
      <c r="W23" s="158"/>
      <c r="X23" s="158"/>
      <c r="Y23" s="158"/>
      <c r="Z23" s="158"/>
      <c r="AA23" s="104">
        <f>SUM(AA13:AA22)</f>
        <v>0</v>
      </c>
      <c r="AB23" s="105">
        <f>SUM(AB13:AB22)</f>
        <v>0</v>
      </c>
    </row>
    <row r="24" spans="1:28">
      <c r="A24" s="21"/>
      <c r="B24" s="159" t="s">
        <v>97</v>
      </c>
      <c r="C24" s="160"/>
      <c r="D24" s="160"/>
      <c r="E24" s="160"/>
      <c r="F24" s="160"/>
      <c r="G24" s="160"/>
      <c r="H24" s="160"/>
      <c r="I24" s="160"/>
      <c r="J24" s="91"/>
      <c r="K24" s="88"/>
      <c r="L24" s="159" t="s">
        <v>97</v>
      </c>
      <c r="M24" s="160"/>
      <c r="N24" s="160"/>
      <c r="O24" s="160"/>
      <c r="P24" s="160"/>
      <c r="Q24" s="160"/>
      <c r="R24" s="160"/>
      <c r="S24" s="160"/>
      <c r="U24" s="159" t="s">
        <v>97</v>
      </c>
      <c r="V24" s="160"/>
      <c r="W24" s="160"/>
      <c r="X24" s="160"/>
      <c r="Y24" s="160"/>
      <c r="Z24" s="160"/>
      <c r="AA24" s="160"/>
      <c r="AB24" s="160"/>
    </row>
    <row r="25" spans="1:28">
      <c r="A25" s="21"/>
      <c r="B25" s="155"/>
      <c r="C25" s="155"/>
      <c r="D25" s="155"/>
      <c r="E25" s="155"/>
      <c r="F25" s="155"/>
      <c r="G25" s="155"/>
      <c r="H25" s="155"/>
      <c r="I25" s="155"/>
      <c r="J25" s="91"/>
      <c r="K25" s="88"/>
      <c r="L25" s="155"/>
      <c r="M25" s="155"/>
      <c r="N25" s="155"/>
      <c r="O25" s="155"/>
      <c r="P25" s="155"/>
      <c r="Q25" s="155"/>
      <c r="R25" s="155"/>
      <c r="S25" s="155"/>
      <c r="U25" s="155"/>
      <c r="V25" s="155"/>
      <c r="W25" s="155"/>
      <c r="X25" s="155"/>
      <c r="Y25" s="155"/>
      <c r="Z25" s="155"/>
      <c r="AA25" s="155"/>
      <c r="AB25" s="155"/>
    </row>
    <row r="26" spans="1:28">
      <c r="A26" s="21"/>
      <c r="B26" s="155"/>
      <c r="C26" s="155"/>
      <c r="D26" s="155"/>
      <c r="E26" s="155"/>
      <c r="F26" s="155"/>
      <c r="G26" s="155"/>
      <c r="H26" s="155"/>
      <c r="I26" s="155"/>
      <c r="J26" s="91"/>
      <c r="K26" s="88"/>
      <c r="L26" s="155"/>
      <c r="M26" s="155"/>
      <c r="N26" s="155"/>
      <c r="O26" s="155"/>
      <c r="P26" s="155"/>
      <c r="Q26" s="155"/>
      <c r="R26" s="155"/>
      <c r="S26" s="155"/>
      <c r="U26" s="155"/>
      <c r="V26" s="155"/>
      <c r="W26" s="155"/>
      <c r="X26" s="155"/>
      <c r="Y26" s="155"/>
      <c r="Z26" s="155"/>
      <c r="AA26" s="155"/>
      <c r="AB26" s="155"/>
    </row>
    <row r="27" spans="1:28">
      <c r="A27" s="21"/>
      <c r="B27" s="155"/>
      <c r="C27" s="155"/>
      <c r="D27" s="155"/>
      <c r="E27" s="155"/>
      <c r="F27" s="155"/>
      <c r="G27" s="155"/>
      <c r="H27" s="155"/>
      <c r="I27" s="155"/>
      <c r="J27" s="91"/>
      <c r="K27" s="88"/>
      <c r="L27" s="155"/>
      <c r="M27" s="155"/>
      <c r="N27" s="155"/>
      <c r="O27" s="155"/>
      <c r="P27" s="155"/>
      <c r="Q27" s="155"/>
      <c r="R27" s="155"/>
      <c r="S27" s="155"/>
      <c r="U27" s="155"/>
      <c r="V27" s="155"/>
      <c r="W27" s="155"/>
      <c r="X27" s="155"/>
      <c r="Y27" s="155"/>
      <c r="Z27" s="155"/>
      <c r="AA27" s="155"/>
      <c r="AB27" s="155"/>
    </row>
    <row r="28" spans="1:28">
      <c r="A28" s="21"/>
      <c r="B28" s="87"/>
      <c r="C28" s="87"/>
      <c r="D28" s="87"/>
      <c r="E28" s="87"/>
      <c r="F28" s="87"/>
      <c r="G28" s="87"/>
      <c r="H28" s="87"/>
      <c r="I28" s="87"/>
      <c r="J28" s="91"/>
      <c r="K28" s="88"/>
      <c r="L28" s="87"/>
      <c r="M28" s="87"/>
      <c r="N28" s="87"/>
      <c r="O28" s="87"/>
      <c r="P28" s="87"/>
      <c r="Q28" s="87"/>
      <c r="R28" s="87"/>
      <c r="S28" s="87"/>
    </row>
    <row r="29" spans="1:28" ht="27.6">
      <c r="A29" s="21">
        <v>6</v>
      </c>
      <c r="B29" s="77" t="s">
        <v>98</v>
      </c>
      <c r="C29" s="152" t="s">
        <v>99</v>
      </c>
      <c r="D29" s="148"/>
      <c r="E29" s="148"/>
      <c r="F29" s="148"/>
      <c r="G29" s="148"/>
      <c r="H29" s="148"/>
      <c r="I29" s="148"/>
      <c r="J29" s="91"/>
      <c r="K29" s="88"/>
      <c r="L29" s="87"/>
      <c r="M29" s="87"/>
      <c r="N29" s="87"/>
      <c r="O29" s="87"/>
      <c r="P29" s="87"/>
      <c r="Q29" s="87"/>
      <c r="R29" s="87"/>
      <c r="S29" s="87"/>
    </row>
    <row r="30" spans="1:28">
      <c r="A30" s="21">
        <v>7</v>
      </c>
      <c r="B30" s="84" t="s">
        <v>25</v>
      </c>
      <c r="C30" s="152" t="s">
        <v>100</v>
      </c>
      <c r="D30" s="148"/>
      <c r="E30" s="148"/>
      <c r="F30" s="148"/>
      <c r="G30" s="148"/>
      <c r="H30" s="148"/>
      <c r="I30" s="148"/>
      <c r="J30" s="91"/>
      <c r="K30" s="88"/>
      <c r="L30" s="87"/>
      <c r="M30" s="87"/>
      <c r="N30" s="87"/>
      <c r="O30" s="87"/>
      <c r="P30" s="87"/>
      <c r="Q30" s="87"/>
      <c r="R30" s="87"/>
      <c r="S30" s="87"/>
    </row>
    <row r="31" spans="1:28" ht="27.6">
      <c r="A31" s="21">
        <v>8</v>
      </c>
      <c r="B31" s="84" t="s">
        <v>101</v>
      </c>
      <c r="C31" s="152" t="s">
        <v>102</v>
      </c>
      <c r="D31" s="148"/>
      <c r="E31" s="148"/>
      <c r="F31" s="148"/>
      <c r="G31" s="148"/>
      <c r="H31" s="148"/>
      <c r="I31" s="148"/>
      <c r="J31" s="91"/>
      <c r="K31" s="88"/>
      <c r="L31" s="87"/>
      <c r="M31" s="87"/>
      <c r="N31" s="87"/>
      <c r="O31" s="87"/>
      <c r="P31" s="87"/>
      <c r="Q31" s="87"/>
      <c r="R31" s="87"/>
      <c r="S31" s="87"/>
    </row>
    <row r="32" spans="1:28">
      <c r="A32" s="21"/>
      <c r="B32" s="159" t="s">
        <v>103</v>
      </c>
      <c r="C32" s="160"/>
      <c r="D32" s="160"/>
      <c r="E32" s="160"/>
      <c r="F32" s="160"/>
      <c r="G32" s="160"/>
      <c r="H32" s="160"/>
      <c r="I32" s="160"/>
      <c r="J32" s="91"/>
      <c r="K32" s="88"/>
      <c r="L32" s="87"/>
      <c r="M32" s="87"/>
      <c r="N32" s="87"/>
      <c r="O32" s="87"/>
      <c r="P32" s="87"/>
      <c r="Q32" s="87"/>
      <c r="R32" s="87"/>
      <c r="S32" s="87"/>
    </row>
    <row r="33" spans="1:19">
      <c r="A33" s="21"/>
      <c r="B33" s="161"/>
      <c r="C33" s="162"/>
      <c r="D33" s="162"/>
      <c r="E33" s="162"/>
      <c r="F33" s="162"/>
      <c r="G33" s="162"/>
      <c r="H33" s="162"/>
      <c r="I33" s="162"/>
      <c r="J33" s="91"/>
      <c r="K33" s="88"/>
      <c r="L33" s="87"/>
      <c r="M33" s="87"/>
      <c r="N33" s="87"/>
      <c r="O33" s="87"/>
      <c r="P33" s="87"/>
      <c r="Q33" s="87"/>
      <c r="R33" s="87"/>
      <c r="S33" s="87"/>
    </row>
    <row r="34" spans="1:19">
      <c r="A34" s="21"/>
      <c r="B34" s="162"/>
      <c r="C34" s="162"/>
      <c r="D34" s="162"/>
      <c r="E34" s="162"/>
      <c r="F34" s="162"/>
      <c r="G34" s="162"/>
      <c r="H34" s="162"/>
      <c r="I34" s="162"/>
      <c r="J34" s="91"/>
      <c r="K34" s="88"/>
      <c r="L34" s="87"/>
      <c r="M34" s="87"/>
      <c r="N34" s="87"/>
      <c r="O34" s="87"/>
      <c r="P34" s="87"/>
      <c r="Q34" s="87"/>
      <c r="R34" s="87"/>
      <c r="S34" s="87"/>
    </row>
    <row r="35" spans="1:19">
      <c r="A35" s="21"/>
      <c r="B35" s="162"/>
      <c r="C35" s="162"/>
      <c r="D35" s="162"/>
      <c r="E35" s="162"/>
      <c r="F35" s="162"/>
      <c r="G35" s="162"/>
      <c r="H35" s="162"/>
      <c r="I35" s="162"/>
      <c r="J35" s="91"/>
      <c r="K35" s="88"/>
      <c r="L35" s="87"/>
      <c r="M35" s="87"/>
      <c r="N35" s="87"/>
      <c r="O35" s="87"/>
      <c r="P35" s="87"/>
      <c r="Q35" s="87"/>
      <c r="R35" s="87"/>
      <c r="S35" s="87"/>
    </row>
    <row r="36" spans="1:19">
      <c r="A36" s="21"/>
      <c r="B36" s="87"/>
      <c r="C36" s="87"/>
      <c r="D36" s="87"/>
      <c r="E36" s="87"/>
      <c r="F36" s="87"/>
      <c r="G36" s="87"/>
      <c r="H36" s="87"/>
      <c r="I36" s="87"/>
      <c r="J36" s="91"/>
      <c r="K36" s="88"/>
      <c r="L36" s="87"/>
      <c r="M36" s="87"/>
      <c r="N36" s="87"/>
      <c r="O36" s="87"/>
      <c r="P36" s="87"/>
      <c r="Q36" s="87"/>
      <c r="R36" s="87"/>
      <c r="S36" s="87"/>
    </row>
    <row r="37" spans="1:19">
      <c r="A37" s="21"/>
      <c r="B37" s="84" t="s">
        <v>104</v>
      </c>
      <c r="C37" s="152" t="s">
        <v>105</v>
      </c>
      <c r="D37" s="148"/>
      <c r="E37" s="148"/>
      <c r="F37" s="148"/>
      <c r="G37" s="148"/>
      <c r="H37" s="148"/>
      <c r="I37" s="148"/>
      <c r="J37" s="91"/>
      <c r="K37" s="88"/>
      <c r="L37" s="87"/>
      <c r="M37" s="87"/>
      <c r="N37" s="87"/>
      <c r="O37" s="87"/>
      <c r="P37" s="87"/>
      <c r="Q37" s="87"/>
      <c r="R37" s="87"/>
      <c r="S37" s="87"/>
    </row>
    <row r="38" spans="1:19">
      <c r="A38" s="21">
        <v>9</v>
      </c>
      <c r="B38" s="171" t="s">
        <v>106</v>
      </c>
      <c r="C38" s="172"/>
      <c r="D38" s="172"/>
      <c r="E38" s="172"/>
      <c r="F38" s="172"/>
      <c r="G38" s="172"/>
      <c r="H38" s="172"/>
      <c r="I38" s="151"/>
      <c r="J38" s="91"/>
      <c r="K38" s="88"/>
      <c r="L38" s="87"/>
      <c r="M38" s="87"/>
      <c r="N38" s="87"/>
      <c r="O38" s="87"/>
      <c r="P38" s="87"/>
      <c r="Q38" s="87"/>
      <c r="R38" s="87"/>
      <c r="S38" s="87"/>
    </row>
    <row r="39" spans="1:19">
      <c r="A39" s="21"/>
      <c r="B39" s="155"/>
      <c r="C39" s="155"/>
      <c r="D39" s="155"/>
      <c r="E39" s="155"/>
      <c r="F39" s="155"/>
      <c r="G39" s="155"/>
      <c r="H39" s="155"/>
      <c r="I39" s="155"/>
      <c r="J39" s="91"/>
      <c r="K39" s="88"/>
      <c r="L39" s="87"/>
      <c r="M39" s="87"/>
      <c r="N39" s="87"/>
      <c r="O39" s="87"/>
      <c r="P39" s="87"/>
      <c r="Q39" s="87"/>
      <c r="R39" s="87"/>
      <c r="S39" s="87"/>
    </row>
    <row r="40" spans="1:19">
      <c r="A40" s="21"/>
      <c r="B40" s="155"/>
      <c r="C40" s="155"/>
      <c r="D40" s="155"/>
      <c r="E40" s="155"/>
      <c r="F40" s="155"/>
      <c r="G40" s="155"/>
      <c r="H40" s="155"/>
      <c r="I40" s="155"/>
      <c r="J40" s="91"/>
      <c r="K40" s="88"/>
      <c r="L40" s="87"/>
      <c r="M40" s="87"/>
      <c r="N40" s="87"/>
      <c r="O40" s="87"/>
      <c r="P40" s="87"/>
      <c r="Q40" s="87"/>
      <c r="R40" s="87"/>
      <c r="S40" s="87"/>
    </row>
    <row r="41" spans="1:19">
      <c r="A41" s="21"/>
      <c r="B41" s="155"/>
      <c r="C41" s="155"/>
      <c r="D41" s="155"/>
      <c r="E41" s="155"/>
      <c r="F41" s="155"/>
      <c r="G41" s="155"/>
      <c r="H41" s="155"/>
      <c r="I41" s="155"/>
      <c r="J41" s="91"/>
      <c r="K41" s="88"/>
      <c r="L41" s="87"/>
      <c r="M41" s="87"/>
      <c r="N41" s="87"/>
      <c r="O41" s="87"/>
      <c r="P41" s="87"/>
      <c r="Q41" s="87"/>
      <c r="R41" s="87"/>
      <c r="S41" s="87"/>
    </row>
    <row r="42" spans="1:19">
      <c r="A42" s="21"/>
      <c r="B42" s="87"/>
      <c r="C42" s="87"/>
      <c r="D42" s="87"/>
      <c r="E42" s="87"/>
      <c r="F42" s="87"/>
      <c r="G42" s="87"/>
      <c r="H42" s="87"/>
      <c r="I42" s="87"/>
      <c r="J42" s="91"/>
      <c r="K42" s="88"/>
      <c r="L42" s="87"/>
      <c r="M42" s="87"/>
      <c r="N42" s="87"/>
      <c r="O42" s="87"/>
      <c r="P42" s="87"/>
      <c r="Q42" s="87"/>
      <c r="R42" s="87"/>
      <c r="S42" s="87"/>
    </row>
    <row r="43" spans="1:19" ht="27.6">
      <c r="A43" s="21">
        <v>10</v>
      </c>
      <c r="B43" s="84" t="s">
        <v>107</v>
      </c>
      <c r="C43" s="152" t="s">
        <v>108</v>
      </c>
      <c r="D43" s="148"/>
      <c r="E43" s="148"/>
      <c r="F43" s="148"/>
      <c r="G43" s="148"/>
      <c r="H43" s="148"/>
      <c r="I43" s="148"/>
      <c r="J43" s="91"/>
      <c r="K43" s="88"/>
      <c r="L43" s="87"/>
      <c r="M43" s="87"/>
      <c r="N43" s="87"/>
      <c r="O43" s="87"/>
      <c r="P43" s="87"/>
      <c r="Q43" s="87"/>
      <c r="R43" s="87"/>
      <c r="S43" s="87"/>
    </row>
    <row r="44" spans="1:19" ht="27.6">
      <c r="A44" s="21">
        <v>11</v>
      </c>
      <c r="B44" s="106" t="s">
        <v>109</v>
      </c>
      <c r="C44" s="107"/>
      <c r="D44" s="107"/>
      <c r="E44" s="107"/>
      <c r="F44" s="107"/>
      <c r="G44" s="107"/>
      <c r="H44" s="107"/>
      <c r="I44" s="107"/>
      <c r="J44" s="91"/>
      <c r="K44" s="88"/>
      <c r="L44" s="87"/>
      <c r="M44" s="87"/>
      <c r="N44" s="87"/>
      <c r="O44" s="87"/>
      <c r="P44" s="87"/>
      <c r="Q44" s="87"/>
      <c r="R44" s="87"/>
      <c r="S44" s="87"/>
    </row>
    <row r="45" spans="1:19">
      <c r="A45" s="21"/>
      <c r="B45" s="155"/>
      <c r="C45" s="155"/>
      <c r="D45" s="155"/>
      <c r="E45" s="155"/>
      <c r="F45" s="155"/>
      <c r="G45" s="155"/>
      <c r="H45" s="155"/>
      <c r="I45" s="155"/>
      <c r="J45" s="91"/>
      <c r="K45" s="88"/>
      <c r="L45" s="87"/>
      <c r="M45" s="87"/>
      <c r="N45" s="87"/>
      <c r="O45" s="87"/>
      <c r="P45" s="87"/>
      <c r="Q45" s="87"/>
      <c r="R45" s="87"/>
      <c r="S45" s="87"/>
    </row>
    <row r="46" spans="1:19">
      <c r="A46" s="21"/>
      <c r="B46" s="155"/>
      <c r="C46" s="155"/>
      <c r="D46" s="155"/>
      <c r="E46" s="155"/>
      <c r="F46" s="155"/>
      <c r="G46" s="155"/>
      <c r="H46" s="155"/>
      <c r="I46" s="155"/>
      <c r="J46" s="91"/>
      <c r="K46" s="88"/>
      <c r="L46" s="87"/>
      <c r="M46" s="87"/>
      <c r="N46" s="87"/>
      <c r="O46" s="87"/>
      <c r="P46" s="87"/>
      <c r="Q46" s="87"/>
      <c r="R46" s="87"/>
      <c r="S46" s="87"/>
    </row>
    <row r="47" spans="1:19">
      <c r="A47" s="21"/>
      <c r="B47" s="155"/>
      <c r="C47" s="155"/>
      <c r="D47" s="155"/>
      <c r="E47" s="155"/>
      <c r="F47" s="155"/>
      <c r="G47" s="155"/>
      <c r="H47" s="155"/>
      <c r="I47" s="155"/>
      <c r="J47" s="91"/>
      <c r="K47" s="88"/>
      <c r="L47" s="87"/>
      <c r="M47" s="87"/>
      <c r="N47" s="87"/>
      <c r="O47" s="87"/>
      <c r="P47" s="87"/>
      <c r="Q47" s="87"/>
      <c r="R47" s="87"/>
      <c r="S47" s="87"/>
    </row>
    <row r="48" spans="1:19">
      <c r="A48" s="21"/>
      <c r="B48" s="62"/>
      <c r="C48" s="62"/>
      <c r="D48" s="62"/>
      <c r="E48" s="62"/>
      <c r="F48" s="62"/>
      <c r="G48" s="62"/>
      <c r="H48" s="62"/>
      <c r="I48" s="62"/>
      <c r="J48" s="91"/>
      <c r="K48" s="88"/>
      <c r="L48" s="87"/>
      <c r="M48" s="87"/>
      <c r="N48" s="87"/>
      <c r="O48" s="87"/>
      <c r="P48" s="87"/>
      <c r="Q48" s="87"/>
      <c r="R48" s="87"/>
      <c r="S48" s="87"/>
    </row>
    <row r="49" spans="1:19">
      <c r="A49" s="21">
        <v>12</v>
      </c>
      <c r="B49" s="84" t="s">
        <v>110</v>
      </c>
      <c r="C49" s="152" t="s">
        <v>111</v>
      </c>
      <c r="D49" s="148"/>
      <c r="E49" s="148"/>
      <c r="F49" s="148"/>
      <c r="G49" s="148"/>
      <c r="H49" s="148"/>
      <c r="I49" s="148"/>
      <c r="J49" s="91"/>
      <c r="K49" s="88"/>
      <c r="L49" s="87"/>
      <c r="M49" s="87"/>
      <c r="N49" s="87"/>
      <c r="O49" s="87"/>
      <c r="P49" s="87"/>
      <c r="Q49" s="87"/>
      <c r="R49" s="87"/>
      <c r="S49" s="87"/>
    </row>
    <row r="50" spans="1:19">
      <c r="A50" s="21">
        <v>13</v>
      </c>
      <c r="B50" s="156" t="s">
        <v>112</v>
      </c>
      <c r="C50" s="157"/>
      <c r="D50" s="157"/>
      <c r="E50" s="157"/>
      <c r="F50" s="157"/>
      <c r="G50" s="157"/>
      <c r="H50" s="157"/>
      <c r="I50" s="157"/>
      <c r="J50" s="91"/>
      <c r="K50" s="88"/>
      <c r="L50" s="87"/>
      <c r="M50" s="87"/>
      <c r="N50" s="87"/>
      <c r="O50" s="87"/>
      <c r="P50" s="87"/>
      <c r="Q50" s="87"/>
      <c r="R50" s="87"/>
      <c r="S50" s="87"/>
    </row>
    <row r="51" spans="1:19">
      <c r="A51" s="21"/>
      <c r="B51" s="155"/>
      <c r="C51" s="155"/>
      <c r="D51" s="155"/>
      <c r="E51" s="155"/>
      <c r="F51" s="155"/>
      <c r="G51" s="155"/>
      <c r="H51" s="155"/>
      <c r="I51" s="155"/>
      <c r="J51" s="91"/>
      <c r="K51" s="88"/>
      <c r="L51" s="87"/>
      <c r="M51" s="87"/>
      <c r="N51" s="87"/>
      <c r="O51" s="87"/>
      <c r="P51" s="87"/>
      <c r="Q51" s="87"/>
      <c r="R51" s="87"/>
      <c r="S51" s="87"/>
    </row>
    <row r="52" spans="1:19">
      <c r="A52" s="21"/>
      <c r="B52" s="155"/>
      <c r="C52" s="155"/>
      <c r="D52" s="155"/>
      <c r="E52" s="155"/>
      <c r="F52" s="155"/>
      <c r="G52" s="155"/>
      <c r="H52" s="155"/>
      <c r="I52" s="155"/>
      <c r="J52" s="91"/>
      <c r="K52" s="88"/>
      <c r="L52" s="87"/>
      <c r="M52" s="87"/>
      <c r="N52" s="87"/>
      <c r="O52" s="87"/>
      <c r="P52" s="87"/>
      <c r="Q52" s="87"/>
      <c r="R52" s="87"/>
      <c r="S52" s="87"/>
    </row>
    <row r="53" spans="1:19">
      <c r="A53" s="21"/>
      <c r="B53" s="155"/>
      <c r="C53" s="155"/>
      <c r="D53" s="155"/>
      <c r="E53" s="155"/>
      <c r="F53" s="155"/>
      <c r="G53" s="155"/>
      <c r="H53" s="155"/>
      <c r="I53" s="155"/>
      <c r="J53" s="91"/>
      <c r="K53" s="88"/>
      <c r="L53" s="87"/>
      <c r="M53" s="87"/>
      <c r="N53" s="87"/>
      <c r="O53" s="87"/>
      <c r="P53" s="87"/>
      <c r="Q53" s="87"/>
      <c r="R53" s="87"/>
      <c r="S53" s="87"/>
    </row>
    <row r="54" spans="1:19">
      <c r="A54" s="21"/>
      <c r="B54" s="87"/>
      <c r="C54" s="87"/>
      <c r="D54" s="87"/>
      <c r="E54" s="87"/>
      <c r="F54" s="87"/>
      <c r="G54" s="87"/>
      <c r="H54" s="87"/>
      <c r="I54" s="87"/>
      <c r="J54" s="91"/>
      <c r="K54" s="88"/>
      <c r="L54" s="87"/>
      <c r="M54" s="87"/>
      <c r="N54" s="87"/>
      <c r="O54" s="87"/>
      <c r="P54" s="87"/>
      <c r="Q54" s="87"/>
      <c r="R54" s="87"/>
      <c r="S54" s="87"/>
    </row>
    <row r="55" spans="1:19">
      <c r="A55" s="21">
        <v>14</v>
      </c>
      <c r="B55" s="84" t="s">
        <v>113</v>
      </c>
      <c r="C55" s="153" t="s">
        <v>114</v>
      </c>
      <c r="D55" s="154"/>
      <c r="E55" s="154"/>
      <c r="F55" s="154"/>
      <c r="G55" s="154"/>
      <c r="H55" s="154"/>
      <c r="I55" s="154"/>
      <c r="J55" s="91"/>
      <c r="K55" s="88"/>
      <c r="L55" s="87"/>
      <c r="M55" s="87"/>
      <c r="N55" s="87"/>
      <c r="O55" s="87"/>
      <c r="P55" s="87"/>
      <c r="Q55" s="87"/>
      <c r="R55" s="87"/>
      <c r="S55" s="87"/>
    </row>
    <row r="56" spans="1:19">
      <c r="A56" s="21">
        <v>15</v>
      </c>
      <c r="B56" s="156" t="s">
        <v>115</v>
      </c>
      <c r="C56" s="157"/>
      <c r="D56" s="157"/>
      <c r="E56" s="157"/>
      <c r="F56" s="157"/>
      <c r="G56" s="157"/>
      <c r="H56" s="157"/>
      <c r="I56" s="157"/>
      <c r="J56" s="91"/>
      <c r="K56" s="88"/>
      <c r="L56" s="87"/>
      <c r="M56" s="87"/>
      <c r="N56" s="87"/>
      <c r="O56" s="87"/>
      <c r="P56" s="87"/>
      <c r="Q56" s="87"/>
      <c r="R56" s="87"/>
      <c r="S56" s="87"/>
    </row>
    <row r="57" spans="1:19">
      <c r="A57" s="21"/>
      <c r="B57" s="155"/>
      <c r="C57" s="155"/>
      <c r="D57" s="155"/>
      <c r="E57" s="155"/>
      <c r="F57" s="155"/>
      <c r="G57" s="155"/>
      <c r="H57" s="155"/>
      <c r="I57" s="155"/>
      <c r="J57" s="91"/>
      <c r="K57" s="88"/>
      <c r="L57" s="87"/>
      <c r="M57" s="87"/>
      <c r="N57" s="87"/>
      <c r="O57" s="87"/>
      <c r="P57" s="87"/>
      <c r="Q57" s="87"/>
      <c r="R57" s="87"/>
      <c r="S57" s="87"/>
    </row>
    <row r="58" spans="1:19">
      <c r="A58" s="21"/>
      <c r="B58" s="155"/>
      <c r="C58" s="155"/>
      <c r="D58" s="155"/>
      <c r="E58" s="155"/>
      <c r="F58" s="155"/>
      <c r="G58" s="155"/>
      <c r="H58" s="155"/>
      <c r="I58" s="155"/>
      <c r="J58" s="91"/>
      <c r="K58" s="88"/>
      <c r="L58" s="87"/>
      <c r="M58" s="87"/>
      <c r="N58" s="87"/>
      <c r="O58" s="87"/>
      <c r="P58" s="87"/>
      <c r="Q58" s="87"/>
      <c r="R58" s="87"/>
      <c r="S58" s="87"/>
    </row>
    <row r="59" spans="1:19">
      <c r="A59" s="21"/>
      <c r="B59" s="155"/>
      <c r="C59" s="155"/>
      <c r="D59" s="155"/>
      <c r="E59" s="155"/>
      <c r="F59" s="155"/>
      <c r="G59" s="155"/>
      <c r="H59" s="155"/>
      <c r="I59" s="155"/>
      <c r="J59" s="91"/>
      <c r="K59" s="88"/>
      <c r="L59" s="87"/>
      <c r="M59" s="87"/>
      <c r="N59" s="87"/>
      <c r="O59" s="87"/>
      <c r="P59" s="87"/>
      <c r="Q59" s="87"/>
      <c r="R59" s="87"/>
      <c r="S59" s="87"/>
    </row>
    <row r="60" spans="1:19">
      <c r="A60" s="21"/>
      <c r="B60" s="87"/>
      <c r="C60" s="87"/>
      <c r="D60" s="87"/>
      <c r="E60" s="87"/>
      <c r="F60" s="87"/>
      <c r="G60" s="87"/>
      <c r="H60" s="87"/>
      <c r="I60" s="87"/>
      <c r="J60" s="91"/>
      <c r="K60" s="88"/>
      <c r="L60" s="87"/>
      <c r="M60" s="87"/>
      <c r="N60" s="87"/>
      <c r="O60" s="87"/>
      <c r="P60" s="87"/>
      <c r="Q60" s="87"/>
      <c r="R60" s="87"/>
      <c r="S60" s="87"/>
    </row>
    <row r="61" spans="1:19" ht="43.9" customHeight="1">
      <c r="A61" s="21">
        <v>16</v>
      </c>
      <c r="B61" s="84" t="s">
        <v>116</v>
      </c>
      <c r="C61" s="153" t="s">
        <v>117</v>
      </c>
      <c r="D61" s="154"/>
      <c r="E61" s="154"/>
      <c r="F61" s="154"/>
      <c r="G61" s="154"/>
      <c r="H61" s="154"/>
      <c r="I61" s="154"/>
      <c r="J61" s="91"/>
      <c r="K61" s="88"/>
      <c r="L61" s="87"/>
      <c r="M61" s="87"/>
      <c r="N61" s="87"/>
      <c r="O61" s="87"/>
      <c r="P61" s="87"/>
      <c r="Q61" s="87"/>
      <c r="R61" s="87"/>
      <c r="S61" s="87"/>
    </row>
    <row r="62" spans="1:19">
      <c r="A62" s="21">
        <v>17</v>
      </c>
      <c r="B62" s="156" t="s">
        <v>118</v>
      </c>
      <c r="C62" s="157"/>
      <c r="D62" s="157"/>
      <c r="E62" s="157"/>
      <c r="F62" s="157"/>
      <c r="G62" s="157"/>
      <c r="H62" s="157"/>
      <c r="I62" s="157"/>
      <c r="J62" s="91"/>
      <c r="K62" s="88"/>
      <c r="L62" s="87"/>
      <c r="M62" s="87"/>
      <c r="N62" s="87"/>
      <c r="O62" s="87"/>
      <c r="P62" s="87"/>
      <c r="Q62" s="87"/>
      <c r="R62" s="87"/>
      <c r="S62" s="87"/>
    </row>
    <row r="63" spans="1:19">
      <c r="A63" s="21"/>
      <c r="B63" s="155"/>
      <c r="C63" s="155"/>
      <c r="D63" s="155"/>
      <c r="E63" s="155"/>
      <c r="F63" s="155"/>
      <c r="G63" s="155"/>
      <c r="H63" s="155"/>
      <c r="I63" s="155"/>
      <c r="J63" s="91"/>
      <c r="K63" s="88"/>
      <c r="L63" s="87"/>
      <c r="M63" s="87"/>
      <c r="N63" s="87"/>
      <c r="O63" s="87"/>
      <c r="P63" s="87"/>
      <c r="Q63" s="87"/>
      <c r="R63" s="87"/>
      <c r="S63" s="87"/>
    </row>
    <row r="64" spans="1:19">
      <c r="A64" s="21"/>
      <c r="B64" s="155"/>
      <c r="C64" s="155"/>
      <c r="D64" s="155"/>
      <c r="E64" s="155"/>
      <c r="F64" s="155"/>
      <c r="G64" s="155"/>
      <c r="H64" s="155"/>
      <c r="I64" s="155"/>
      <c r="J64" s="91"/>
      <c r="K64" s="88"/>
      <c r="L64" s="87"/>
      <c r="M64" s="87"/>
      <c r="N64" s="87"/>
      <c r="O64" s="87"/>
      <c r="P64" s="87"/>
      <c r="Q64" s="87"/>
      <c r="R64" s="87"/>
      <c r="S64" s="87"/>
    </row>
    <row r="65" spans="1:19">
      <c r="A65" s="21"/>
      <c r="B65" s="155"/>
      <c r="C65" s="155"/>
      <c r="D65" s="155"/>
      <c r="E65" s="155"/>
      <c r="F65" s="155"/>
      <c r="G65" s="155"/>
      <c r="H65" s="155"/>
      <c r="I65" s="155"/>
      <c r="J65" s="91"/>
      <c r="K65" s="88"/>
      <c r="L65" s="87"/>
      <c r="M65" s="87"/>
      <c r="N65" s="87"/>
      <c r="O65" s="87"/>
      <c r="P65" s="87"/>
      <c r="Q65" s="87"/>
      <c r="R65" s="87"/>
      <c r="S65" s="87"/>
    </row>
    <row r="66" spans="1:19">
      <c r="A66" s="21">
        <v>18</v>
      </c>
      <c r="B66" s="156" t="s">
        <v>119</v>
      </c>
      <c r="C66" s="157"/>
      <c r="D66" s="157"/>
      <c r="E66" s="157"/>
      <c r="F66" s="157"/>
      <c r="G66" s="157"/>
      <c r="H66" s="157"/>
      <c r="I66" s="157"/>
      <c r="J66" s="91"/>
      <c r="K66" s="88"/>
      <c r="L66" s="87"/>
      <c r="M66" s="87"/>
      <c r="N66" s="87"/>
      <c r="O66" s="87"/>
      <c r="P66" s="87"/>
      <c r="Q66" s="87"/>
      <c r="R66" s="87"/>
      <c r="S66" s="87"/>
    </row>
    <row r="67" spans="1:19">
      <c r="A67" s="21"/>
      <c r="B67" s="155"/>
      <c r="C67" s="155"/>
      <c r="D67" s="155"/>
      <c r="E67" s="155"/>
      <c r="F67" s="155"/>
      <c r="G67" s="155"/>
      <c r="H67" s="155"/>
      <c r="I67" s="155"/>
      <c r="J67" s="91"/>
      <c r="K67" s="88"/>
      <c r="L67" s="87"/>
      <c r="M67" s="87"/>
      <c r="N67" s="87"/>
      <c r="O67" s="87"/>
      <c r="P67" s="87"/>
      <c r="Q67" s="87"/>
      <c r="R67" s="87"/>
      <c r="S67" s="87"/>
    </row>
    <row r="68" spans="1:19">
      <c r="A68" s="21"/>
      <c r="B68" s="155"/>
      <c r="C68" s="155"/>
      <c r="D68" s="155"/>
      <c r="E68" s="155"/>
      <c r="F68" s="155"/>
      <c r="G68" s="155"/>
      <c r="H68" s="155"/>
      <c r="I68" s="155"/>
      <c r="J68" s="91"/>
      <c r="K68" s="88"/>
      <c r="L68" s="87"/>
      <c r="M68" s="87"/>
      <c r="N68" s="87"/>
      <c r="O68" s="87"/>
      <c r="P68" s="87"/>
      <c r="Q68" s="87"/>
      <c r="R68" s="87"/>
      <c r="S68" s="87"/>
    </row>
    <row r="69" spans="1:19">
      <c r="A69" s="21"/>
      <c r="B69" s="155"/>
      <c r="C69" s="155"/>
      <c r="D69" s="155"/>
      <c r="E69" s="155"/>
      <c r="F69" s="155"/>
      <c r="G69" s="155"/>
      <c r="H69" s="155"/>
      <c r="I69" s="155"/>
      <c r="J69" s="91"/>
      <c r="K69" s="88"/>
      <c r="L69" s="87"/>
      <c r="M69" s="87"/>
      <c r="N69" s="87"/>
      <c r="O69" s="87"/>
      <c r="P69" s="87"/>
      <c r="Q69" s="87"/>
      <c r="R69" s="87"/>
      <c r="S69" s="87"/>
    </row>
    <row r="70" spans="1:19">
      <c r="A70" s="21">
        <v>19</v>
      </c>
      <c r="B70" s="110" t="s">
        <v>120</v>
      </c>
      <c r="C70" s="170" t="s">
        <v>121</v>
      </c>
      <c r="D70" s="170"/>
      <c r="E70" s="170"/>
      <c r="F70" s="170"/>
      <c r="G70" s="170"/>
      <c r="H70" s="170"/>
      <c r="I70" s="170"/>
      <c r="J70" s="91"/>
      <c r="K70" s="88"/>
      <c r="L70" s="87"/>
      <c r="M70" s="87"/>
      <c r="N70" s="87"/>
      <c r="O70" s="87"/>
      <c r="P70" s="87"/>
      <c r="Q70" s="87"/>
      <c r="R70" s="87"/>
      <c r="S70" s="87"/>
    </row>
    <row r="71" spans="1:19" ht="27.6">
      <c r="A71" s="21">
        <v>20</v>
      </c>
      <c r="B71" s="77" t="s">
        <v>57</v>
      </c>
      <c r="C71" s="152" t="s">
        <v>122</v>
      </c>
      <c r="D71" s="148"/>
      <c r="E71" s="148"/>
      <c r="F71" s="148"/>
      <c r="G71" s="148"/>
      <c r="H71" s="148"/>
      <c r="I71" s="148"/>
      <c r="J71" s="91"/>
      <c r="K71" s="88"/>
      <c r="L71" s="87"/>
      <c r="M71" s="87"/>
      <c r="N71" s="87"/>
      <c r="O71" s="87"/>
      <c r="P71" s="87"/>
      <c r="Q71" s="87"/>
      <c r="R71" s="87"/>
      <c r="S71" s="87"/>
    </row>
    <row r="72" spans="1:19">
      <c r="A72" s="21">
        <v>21</v>
      </c>
      <c r="B72" s="84" t="s">
        <v>58</v>
      </c>
      <c r="C72" s="152" t="s">
        <v>123</v>
      </c>
      <c r="D72" s="148"/>
      <c r="E72" s="148"/>
      <c r="F72" s="148"/>
      <c r="G72" s="148"/>
      <c r="H72" s="148"/>
      <c r="I72" s="148"/>
      <c r="J72" s="91"/>
      <c r="K72" s="88"/>
      <c r="L72" s="87"/>
      <c r="M72" s="87"/>
      <c r="N72" s="87"/>
      <c r="O72" s="87"/>
      <c r="P72" s="87"/>
      <c r="Q72" s="87"/>
      <c r="R72" s="87"/>
      <c r="S72" s="87"/>
    </row>
    <row r="73" spans="1:19">
      <c r="A73" s="21">
        <v>22</v>
      </c>
      <c r="B73" s="84" t="s">
        <v>124</v>
      </c>
      <c r="C73" s="152" t="s">
        <v>125</v>
      </c>
      <c r="D73" s="148"/>
      <c r="E73" s="148"/>
      <c r="F73" s="148"/>
      <c r="G73" s="148"/>
      <c r="H73" s="148"/>
      <c r="I73" s="148"/>
      <c r="J73" s="91"/>
      <c r="K73" s="88"/>
      <c r="L73" s="87"/>
      <c r="M73" s="87"/>
      <c r="N73" s="87"/>
      <c r="O73" s="87"/>
      <c r="P73" s="87"/>
      <c r="Q73" s="87"/>
      <c r="R73" s="87"/>
      <c r="S73" s="87"/>
    </row>
    <row r="74" spans="1:19">
      <c r="A74" s="21">
        <v>23</v>
      </c>
      <c r="B74" s="84" t="s">
        <v>126</v>
      </c>
      <c r="C74" s="152" t="s">
        <v>127</v>
      </c>
      <c r="D74" s="148"/>
      <c r="E74" s="148"/>
      <c r="F74" s="148"/>
      <c r="G74" s="148"/>
      <c r="H74" s="148"/>
      <c r="I74" s="148"/>
      <c r="J74" s="91"/>
      <c r="K74" s="88"/>
      <c r="L74" s="87"/>
      <c r="M74" s="87"/>
      <c r="N74" s="87"/>
      <c r="O74" s="87"/>
      <c r="P74" s="87"/>
      <c r="Q74" s="87"/>
      <c r="R74" s="87"/>
      <c r="S74" s="87"/>
    </row>
    <row r="75" spans="1:19">
      <c r="A75" s="21">
        <v>24</v>
      </c>
      <c r="B75" s="84" t="s">
        <v>128</v>
      </c>
      <c r="C75" s="152" t="s">
        <v>129</v>
      </c>
      <c r="D75" s="148"/>
      <c r="E75" s="148"/>
      <c r="F75" s="148"/>
      <c r="G75" s="148"/>
      <c r="H75" s="148"/>
      <c r="I75" s="148"/>
      <c r="J75" s="91"/>
      <c r="K75" s="88"/>
      <c r="L75" s="87"/>
      <c r="M75" s="87"/>
      <c r="N75" s="87"/>
      <c r="O75" s="87"/>
      <c r="P75" s="87"/>
      <c r="Q75" s="87"/>
      <c r="R75" s="87"/>
      <c r="S75" s="87"/>
    </row>
    <row r="76" spans="1:19" ht="27.6">
      <c r="A76" s="21">
        <v>25</v>
      </c>
      <c r="B76" s="84" t="s">
        <v>64</v>
      </c>
      <c r="C76" s="152" t="s">
        <v>130</v>
      </c>
      <c r="D76" s="148"/>
      <c r="E76" s="148"/>
      <c r="F76" s="148"/>
      <c r="G76" s="148"/>
      <c r="H76" s="148"/>
      <c r="I76" s="148"/>
      <c r="J76" s="91"/>
      <c r="K76" s="88"/>
      <c r="L76" s="87"/>
      <c r="M76" s="87"/>
      <c r="N76" s="87"/>
      <c r="O76" s="87"/>
      <c r="P76" s="87"/>
      <c r="Q76" s="87"/>
      <c r="R76" s="87"/>
      <c r="S76" s="87"/>
    </row>
    <row r="77" spans="1:19">
      <c r="A77" s="21">
        <v>26</v>
      </c>
      <c r="B77" s="84" t="s">
        <v>65</v>
      </c>
      <c r="C77" s="153" t="s">
        <v>131</v>
      </c>
      <c r="D77" s="154"/>
      <c r="E77" s="154"/>
      <c r="F77" s="154"/>
      <c r="G77" s="154"/>
      <c r="H77" s="154"/>
      <c r="I77" s="154"/>
      <c r="J77" s="91"/>
      <c r="K77" s="88"/>
      <c r="L77" s="87"/>
      <c r="M77" s="87"/>
      <c r="N77" s="87"/>
      <c r="O77" s="87"/>
      <c r="P77" s="87"/>
      <c r="Q77" s="87"/>
      <c r="R77" s="87"/>
      <c r="S77" s="87"/>
    </row>
    <row r="78" spans="1:19" ht="27.6">
      <c r="A78" s="21">
        <v>27</v>
      </c>
      <c r="B78" s="84" t="s">
        <v>132</v>
      </c>
      <c r="C78" s="152" t="s">
        <v>133</v>
      </c>
      <c r="D78" s="148"/>
      <c r="E78" s="148"/>
      <c r="F78" s="148"/>
      <c r="G78" s="148"/>
      <c r="H78" s="148"/>
      <c r="I78" s="148"/>
      <c r="J78" s="91"/>
      <c r="K78" s="88"/>
      <c r="L78" s="87"/>
      <c r="M78" s="87"/>
      <c r="N78" s="87"/>
      <c r="O78" s="87"/>
      <c r="P78" s="87"/>
      <c r="Q78" s="87"/>
      <c r="R78" s="87"/>
      <c r="S78" s="87"/>
    </row>
    <row r="79" spans="1:19">
      <c r="A79" s="21"/>
      <c r="B79" s="156" t="s">
        <v>134</v>
      </c>
      <c r="C79" s="157"/>
      <c r="D79" s="157"/>
      <c r="E79" s="157"/>
      <c r="F79" s="157"/>
      <c r="G79" s="157"/>
      <c r="H79" s="157"/>
      <c r="I79" s="157"/>
      <c r="J79" s="91"/>
      <c r="K79" s="88"/>
      <c r="L79" s="87"/>
      <c r="M79" s="87"/>
      <c r="N79" s="87"/>
      <c r="O79" s="87"/>
      <c r="P79" s="87"/>
      <c r="Q79" s="87"/>
      <c r="R79" s="87"/>
      <c r="S79" s="87"/>
    </row>
    <row r="80" spans="1:19">
      <c r="A80" s="21"/>
      <c r="B80" s="155"/>
      <c r="C80" s="155"/>
      <c r="D80" s="155"/>
      <c r="E80" s="155"/>
      <c r="F80" s="155"/>
      <c r="G80" s="155"/>
      <c r="H80" s="155"/>
      <c r="I80" s="155"/>
      <c r="J80" s="91"/>
      <c r="K80" s="88"/>
      <c r="L80" s="87"/>
      <c r="M80" s="87"/>
      <c r="N80" s="87"/>
      <c r="O80" s="87"/>
      <c r="P80" s="87"/>
      <c r="Q80" s="87"/>
      <c r="R80" s="87"/>
      <c r="S80" s="87"/>
    </row>
    <row r="81" spans="1:19">
      <c r="A81" s="21"/>
      <c r="B81" s="155"/>
      <c r="C81" s="155"/>
      <c r="D81" s="155"/>
      <c r="E81" s="155"/>
      <c r="F81" s="155"/>
      <c r="G81" s="155"/>
      <c r="H81" s="155"/>
      <c r="I81" s="155"/>
      <c r="J81" s="91"/>
      <c r="K81" s="88"/>
      <c r="L81" s="87"/>
      <c r="M81" s="87"/>
      <c r="N81" s="87"/>
      <c r="O81" s="87"/>
      <c r="P81" s="87"/>
      <c r="Q81" s="87"/>
      <c r="R81" s="87"/>
      <c r="S81" s="87"/>
    </row>
    <row r="82" spans="1:19">
      <c r="A82" s="21"/>
      <c r="B82" s="155"/>
      <c r="C82" s="155"/>
      <c r="D82" s="155"/>
      <c r="E82" s="155"/>
      <c r="F82" s="155"/>
      <c r="G82" s="155"/>
      <c r="H82" s="155"/>
      <c r="I82" s="155"/>
      <c r="J82" s="91"/>
      <c r="K82" s="88"/>
      <c r="L82" s="87"/>
      <c r="M82" s="87"/>
      <c r="N82" s="87"/>
      <c r="O82" s="87"/>
      <c r="P82" s="87"/>
      <c r="Q82" s="87"/>
      <c r="R82" s="87"/>
      <c r="S82" s="87"/>
    </row>
    <row r="83" spans="1:19">
      <c r="A83" s="21"/>
      <c r="B83" s="62"/>
      <c r="C83" s="62"/>
      <c r="D83" s="62"/>
      <c r="E83" s="62"/>
      <c r="F83" s="62"/>
      <c r="G83" s="62"/>
      <c r="H83" s="62"/>
      <c r="I83" s="62"/>
      <c r="J83" s="91"/>
      <c r="K83" s="88"/>
      <c r="L83" s="87"/>
      <c r="M83" s="87"/>
      <c r="N83" s="87"/>
      <c r="O83" s="87"/>
      <c r="P83" s="87"/>
      <c r="Q83" s="87"/>
      <c r="R83" s="87"/>
      <c r="S83" s="87"/>
    </row>
    <row r="84" spans="1:19">
      <c r="A84" s="21">
        <v>28</v>
      </c>
      <c r="B84" s="84" t="s">
        <v>71</v>
      </c>
      <c r="C84" s="152" t="s">
        <v>135</v>
      </c>
      <c r="D84" s="148"/>
      <c r="E84" s="148"/>
      <c r="F84" s="148"/>
      <c r="G84" s="148"/>
      <c r="H84" s="148"/>
      <c r="I84" s="148"/>
      <c r="J84" s="91"/>
      <c r="K84" s="88"/>
      <c r="L84" s="87"/>
      <c r="M84" s="87"/>
      <c r="N84" s="87"/>
      <c r="O84" s="87"/>
      <c r="P84" s="87"/>
      <c r="Q84" s="87"/>
      <c r="R84" s="87"/>
      <c r="S84" s="87"/>
    </row>
    <row r="85" spans="1:19">
      <c r="B85" s="156" t="s">
        <v>136</v>
      </c>
      <c r="C85" s="157"/>
      <c r="D85" s="157"/>
      <c r="E85" s="157"/>
      <c r="F85" s="157"/>
      <c r="G85" s="157"/>
      <c r="H85" s="157"/>
      <c r="I85" s="157"/>
      <c r="J85" s="91"/>
      <c r="K85" s="88"/>
      <c r="L85" s="87"/>
      <c r="M85" s="87"/>
      <c r="N85" s="87"/>
      <c r="O85" s="87"/>
      <c r="P85" s="87"/>
      <c r="Q85" s="87"/>
      <c r="R85" s="87"/>
      <c r="S85" s="87"/>
    </row>
    <row r="86" spans="1:19">
      <c r="B86" s="155"/>
      <c r="C86" s="155"/>
      <c r="D86" s="155"/>
      <c r="E86" s="155"/>
      <c r="F86" s="155"/>
      <c r="G86" s="155"/>
      <c r="H86" s="155"/>
      <c r="I86" s="155"/>
      <c r="J86" s="91"/>
      <c r="K86" s="88"/>
      <c r="L86" s="87"/>
      <c r="M86" s="87"/>
      <c r="N86" s="87"/>
      <c r="O86" s="87"/>
      <c r="P86" s="87"/>
      <c r="Q86" s="87"/>
      <c r="R86" s="87"/>
      <c r="S86" s="87"/>
    </row>
    <row r="87" spans="1:19">
      <c r="B87" s="155"/>
      <c r="C87" s="155"/>
      <c r="D87" s="155"/>
      <c r="E87" s="155"/>
      <c r="F87" s="155"/>
      <c r="G87" s="155"/>
      <c r="H87" s="155"/>
      <c r="I87" s="155"/>
      <c r="J87" s="91"/>
      <c r="K87" s="88"/>
      <c r="L87" s="87"/>
      <c r="M87" s="87"/>
      <c r="N87" s="87"/>
      <c r="O87" s="87"/>
      <c r="P87" s="87"/>
      <c r="Q87" s="87"/>
      <c r="R87" s="87"/>
      <c r="S87" s="87"/>
    </row>
    <row r="88" spans="1:19">
      <c r="B88" s="155"/>
      <c r="C88" s="155"/>
      <c r="D88" s="155"/>
      <c r="E88" s="155"/>
      <c r="F88" s="155"/>
      <c r="G88" s="155"/>
      <c r="H88" s="155"/>
      <c r="I88" s="155"/>
      <c r="J88" s="91"/>
      <c r="K88" s="88"/>
      <c r="L88" s="87"/>
      <c r="M88" s="87"/>
      <c r="N88" s="87"/>
      <c r="O88" s="87"/>
      <c r="P88" s="87"/>
      <c r="Q88" s="87"/>
      <c r="R88" s="87"/>
      <c r="S88" s="87"/>
    </row>
    <row r="89" spans="1:19" ht="15" thickBot="1">
      <c r="B89" s="108"/>
      <c r="C89" s="108"/>
      <c r="D89" s="108"/>
      <c r="E89" s="108"/>
      <c r="F89" s="108"/>
      <c r="G89" s="108"/>
      <c r="H89" s="108"/>
      <c r="I89" s="108"/>
      <c r="J89" s="109"/>
      <c r="K89" s="88"/>
      <c r="L89" s="87"/>
      <c r="M89" s="87"/>
      <c r="N89" s="87"/>
      <c r="O89" s="87"/>
      <c r="P89" s="87"/>
      <c r="Q89" s="87"/>
      <c r="R89" s="87"/>
      <c r="S89" s="87"/>
    </row>
  </sheetData>
  <mergeCells count="53">
    <mergeCell ref="V11:AB11"/>
    <mergeCell ref="U23:Z23"/>
    <mergeCell ref="U24:AB24"/>
    <mergeCell ref="U25:AB27"/>
    <mergeCell ref="B80:I82"/>
    <mergeCell ref="C74:I74"/>
    <mergeCell ref="C75:I75"/>
    <mergeCell ref="C76:I76"/>
    <mergeCell ref="C77:I77"/>
    <mergeCell ref="C78:I78"/>
    <mergeCell ref="B79:I79"/>
    <mergeCell ref="B67:I69"/>
    <mergeCell ref="C71:I71"/>
    <mergeCell ref="C72:I72"/>
    <mergeCell ref="B56:I56"/>
    <mergeCell ref="B57:I59"/>
    <mergeCell ref="B86:I88"/>
    <mergeCell ref="B1:E1"/>
    <mergeCell ref="B3:I4"/>
    <mergeCell ref="C84:I84"/>
    <mergeCell ref="B85:I85"/>
    <mergeCell ref="C73:I73"/>
    <mergeCell ref="C70:I70"/>
    <mergeCell ref="B62:I62"/>
    <mergeCell ref="B38:I38"/>
    <mergeCell ref="B39:I41"/>
    <mergeCell ref="C43:I43"/>
    <mergeCell ref="B45:I47"/>
    <mergeCell ref="C49:I49"/>
    <mergeCell ref="B50:I50"/>
    <mergeCell ref="B51:I53"/>
    <mergeCell ref="C55:I55"/>
    <mergeCell ref="C61:I61"/>
    <mergeCell ref="B63:I65"/>
    <mergeCell ref="B66:I66"/>
    <mergeCell ref="M11:S11"/>
    <mergeCell ref="B23:G23"/>
    <mergeCell ref="L23:Q23"/>
    <mergeCell ref="C37:I37"/>
    <mergeCell ref="B24:I24"/>
    <mergeCell ref="L24:S24"/>
    <mergeCell ref="B25:I27"/>
    <mergeCell ref="L25:S27"/>
    <mergeCell ref="C29:I29"/>
    <mergeCell ref="C30:I30"/>
    <mergeCell ref="C31:I31"/>
    <mergeCell ref="B32:I32"/>
    <mergeCell ref="B33:I35"/>
    <mergeCell ref="C6:I6"/>
    <mergeCell ref="C7:I7"/>
    <mergeCell ref="C8:I8"/>
    <mergeCell ref="C9:I9"/>
    <mergeCell ref="C11:I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2871-4C24-40DE-B9F1-0A40BBBA50E2}">
  <sheetPr>
    <tabColor theme="7" tint="0.79998168889431442"/>
  </sheetPr>
  <dimension ref="A1:J70"/>
  <sheetViews>
    <sheetView workbookViewId="0"/>
  </sheetViews>
  <sheetFormatPr defaultColWidth="8.7109375" defaultRowHeight="14.45"/>
  <cols>
    <col min="1" max="1" width="11.42578125" customWidth="1"/>
    <col min="2" max="2" width="12.28515625" customWidth="1"/>
    <col min="3" max="4" width="11.7109375" customWidth="1"/>
    <col min="5" max="5" width="11.42578125" customWidth="1"/>
    <col min="6" max="6" width="12.7109375" customWidth="1"/>
    <col min="7" max="7" width="12.42578125" customWidth="1"/>
    <col min="8" max="8" width="13.28515625" customWidth="1"/>
    <col min="9" max="9" width="14.42578125" customWidth="1"/>
  </cols>
  <sheetData>
    <row r="1" spans="1:10" ht="18.600000000000001" thickBot="1">
      <c r="A1" s="5" t="s">
        <v>137</v>
      </c>
      <c r="B1" s="6"/>
      <c r="C1" s="6"/>
      <c r="D1" s="6"/>
      <c r="E1" s="6"/>
      <c r="F1" s="6"/>
      <c r="G1" s="7"/>
      <c r="H1" s="7"/>
      <c r="I1" s="7"/>
      <c r="J1" s="8"/>
    </row>
    <row r="2" spans="1:10" ht="18.600000000000001" thickBot="1">
      <c r="A2" s="10"/>
      <c r="B2" s="10"/>
      <c r="C2" s="10"/>
      <c r="D2" s="10"/>
      <c r="E2" s="10"/>
      <c r="F2" s="10"/>
      <c r="G2" s="10"/>
      <c r="H2" s="10"/>
      <c r="I2" s="10"/>
      <c r="J2" s="11"/>
    </row>
    <row r="3" spans="1:10" ht="18">
      <c r="A3" s="189" t="s">
        <v>10</v>
      </c>
      <c r="B3" s="190"/>
      <c r="C3" s="191"/>
      <c r="D3" s="194" t="s">
        <v>138</v>
      </c>
      <c r="E3" s="195"/>
      <c r="F3" s="195"/>
      <c r="G3" s="195"/>
      <c r="H3" s="195"/>
      <c r="I3" s="195"/>
      <c r="J3" s="12"/>
    </row>
    <row r="4" spans="1:10" ht="18.600000000000001" thickBot="1">
      <c r="A4" s="196" t="s">
        <v>139</v>
      </c>
      <c r="B4" s="197"/>
      <c r="C4" s="198"/>
      <c r="D4" s="199" t="s">
        <v>140</v>
      </c>
      <c r="E4" s="200"/>
      <c r="F4" s="200"/>
      <c r="G4" s="200"/>
      <c r="H4" s="200"/>
      <c r="I4" s="200"/>
      <c r="J4" s="13"/>
    </row>
    <row r="5" spans="1:10">
      <c r="A5" s="14"/>
      <c r="B5" s="14"/>
      <c r="C5" s="14"/>
      <c r="D5" s="14"/>
      <c r="E5" s="14"/>
      <c r="F5" s="14"/>
      <c r="G5" s="14"/>
      <c r="H5" s="14"/>
      <c r="I5" s="14"/>
      <c r="J5" s="15"/>
    </row>
    <row r="6" spans="1:10">
      <c r="A6" s="14"/>
      <c r="B6" s="14"/>
      <c r="C6" s="14"/>
      <c r="D6" s="14"/>
      <c r="E6" s="14"/>
      <c r="F6" s="14"/>
      <c r="G6" s="68" t="s">
        <v>11</v>
      </c>
      <c r="H6" s="68" t="s">
        <v>12</v>
      </c>
      <c r="I6" s="68" t="s">
        <v>13</v>
      </c>
      <c r="J6" s="17" t="s">
        <v>15</v>
      </c>
    </row>
    <row r="7" spans="1:10">
      <c r="A7" s="18" t="s">
        <v>16</v>
      </c>
      <c r="B7" s="14"/>
      <c r="C7" s="14"/>
      <c r="D7" s="14"/>
      <c r="E7" s="14"/>
      <c r="F7" s="14"/>
      <c r="G7" s="69"/>
      <c r="H7" s="69"/>
      <c r="I7" s="70"/>
      <c r="J7" s="21">
        <v>1</v>
      </c>
    </row>
    <row r="8" spans="1:10">
      <c r="A8" s="131" t="s">
        <v>17</v>
      </c>
      <c r="B8" s="132"/>
      <c r="C8" s="132"/>
      <c r="D8" s="132"/>
      <c r="E8" s="132"/>
      <c r="F8" s="132"/>
      <c r="G8" s="24">
        <v>1142000</v>
      </c>
      <c r="H8" s="24">
        <v>1142000</v>
      </c>
      <c r="I8" s="71">
        <v>1142000</v>
      </c>
      <c r="J8" s="21">
        <v>2</v>
      </c>
    </row>
    <row r="9" spans="1:10">
      <c r="A9" s="131" t="s">
        <v>18</v>
      </c>
      <c r="B9" s="131"/>
      <c r="C9" s="131"/>
      <c r="D9" s="131"/>
      <c r="E9" s="131"/>
      <c r="F9" s="131"/>
      <c r="G9" s="24">
        <v>0</v>
      </c>
      <c r="H9" s="24">
        <v>0</v>
      </c>
      <c r="I9" s="71">
        <v>0</v>
      </c>
      <c r="J9" s="21">
        <v>3</v>
      </c>
    </row>
    <row r="10" spans="1:10" ht="15" thickBot="1">
      <c r="A10" s="131" t="s">
        <v>141</v>
      </c>
      <c r="B10" s="132"/>
      <c r="C10" s="132"/>
      <c r="D10" s="132"/>
      <c r="E10" s="132"/>
      <c r="F10" s="132"/>
      <c r="G10" s="25">
        <v>0</v>
      </c>
      <c r="H10" s="25">
        <v>0</v>
      </c>
      <c r="I10" s="72">
        <v>0</v>
      </c>
      <c r="J10" s="21">
        <v>4</v>
      </c>
    </row>
    <row r="11" spans="1:10" ht="15" thickBot="1">
      <c r="A11" s="134" t="s">
        <v>19</v>
      </c>
      <c r="B11" s="135"/>
      <c r="C11" s="135"/>
      <c r="D11" s="135"/>
      <c r="E11" s="136"/>
      <c r="F11" s="137"/>
      <c r="G11" s="73">
        <f>SUM(G8:G10)</f>
        <v>1142000</v>
      </c>
      <c r="H11" s="73">
        <f>SUM(H8:H10)</f>
        <v>1142000</v>
      </c>
      <c r="I11" s="74">
        <f>SUM(I8:I10)</f>
        <v>1142000</v>
      </c>
      <c r="J11" s="21"/>
    </row>
    <row r="12" spans="1:10">
      <c r="A12" s="14"/>
      <c r="B12" s="14"/>
      <c r="C12" s="14"/>
      <c r="D12" s="14" t="s">
        <v>20</v>
      </c>
      <c r="E12" s="14"/>
      <c r="F12" s="14"/>
      <c r="G12" s="29"/>
      <c r="H12" s="29"/>
      <c r="I12" s="29"/>
      <c r="J12" s="21"/>
    </row>
    <row r="13" spans="1:10">
      <c r="A13" s="138" t="s">
        <v>21</v>
      </c>
      <c r="B13" s="139"/>
      <c r="C13" s="139"/>
      <c r="D13" s="139"/>
      <c r="E13" s="140"/>
      <c r="F13" s="140"/>
      <c r="G13" s="29"/>
      <c r="H13" s="29"/>
      <c r="I13" s="29"/>
      <c r="J13" s="21">
        <v>5</v>
      </c>
    </row>
    <row r="14" spans="1:10">
      <c r="A14" s="133" t="s">
        <v>22</v>
      </c>
      <c r="B14" s="132"/>
      <c r="C14" s="132"/>
      <c r="D14" s="132"/>
      <c r="E14" s="132"/>
      <c r="F14" s="132"/>
      <c r="G14" s="9"/>
      <c r="H14" s="9"/>
      <c r="I14" s="9"/>
      <c r="J14" s="21"/>
    </row>
    <row r="15" spans="1:10">
      <c r="A15" s="22" t="s">
        <v>23</v>
      </c>
      <c r="B15" s="9"/>
      <c r="C15" s="31"/>
      <c r="D15" s="14"/>
      <c r="E15" s="14"/>
      <c r="F15" s="14"/>
      <c r="G15" s="24">
        <v>969607</v>
      </c>
      <c r="H15" s="24">
        <v>969607</v>
      </c>
      <c r="I15" s="71">
        <v>969607</v>
      </c>
      <c r="J15" s="21">
        <v>6</v>
      </c>
    </row>
    <row r="16" spans="1:10">
      <c r="A16" s="22" t="s">
        <v>24</v>
      </c>
      <c r="B16" s="9"/>
      <c r="C16" s="31"/>
      <c r="D16" s="14"/>
      <c r="E16" s="14"/>
      <c r="F16" s="14"/>
      <c r="G16" s="24">
        <v>35000</v>
      </c>
      <c r="H16" s="24">
        <v>35000</v>
      </c>
      <c r="I16" s="71">
        <v>35000</v>
      </c>
      <c r="J16" s="21">
        <v>7</v>
      </c>
    </row>
    <row r="17" spans="1:10">
      <c r="A17" s="22" t="s">
        <v>25</v>
      </c>
      <c r="B17" s="9"/>
      <c r="C17" s="31"/>
      <c r="D17" s="14"/>
      <c r="E17" s="14"/>
      <c r="F17" s="14"/>
      <c r="G17" s="24">
        <v>210</v>
      </c>
      <c r="H17" s="24">
        <v>60</v>
      </c>
      <c r="I17" s="71">
        <v>60</v>
      </c>
      <c r="J17" s="21">
        <v>8</v>
      </c>
    </row>
    <row r="18" spans="1:10">
      <c r="A18" s="141" t="s">
        <v>26</v>
      </c>
      <c r="B18" s="142"/>
      <c r="C18" s="142"/>
      <c r="D18" s="142"/>
      <c r="E18" s="142"/>
      <c r="F18" s="143"/>
      <c r="G18" s="33">
        <f>SUM(G15:G17)</f>
        <v>1004817</v>
      </c>
      <c r="H18" s="33">
        <f>SUM(H15:H17)</f>
        <v>1004667</v>
      </c>
      <c r="I18" s="33">
        <f>SUM(I15:I17)</f>
        <v>1004667</v>
      </c>
      <c r="J18" s="21"/>
    </row>
    <row r="19" spans="1:10">
      <c r="A19" s="30" t="s">
        <v>27</v>
      </c>
      <c r="B19" s="9"/>
      <c r="C19" s="14"/>
      <c r="D19" s="14"/>
      <c r="E19" s="14"/>
      <c r="F19" s="14"/>
      <c r="G19" s="9"/>
      <c r="H19" s="9"/>
      <c r="I19" s="9"/>
      <c r="J19" s="21">
        <v>9</v>
      </c>
    </row>
    <row r="20" spans="1:10">
      <c r="A20" s="22" t="s">
        <v>28</v>
      </c>
      <c r="B20" s="9"/>
      <c r="C20" s="9"/>
      <c r="D20" s="14"/>
      <c r="E20" s="14"/>
      <c r="F20" s="14"/>
      <c r="G20" s="24">
        <v>250</v>
      </c>
      <c r="H20" s="24">
        <v>250</v>
      </c>
      <c r="I20" s="24">
        <v>250</v>
      </c>
      <c r="J20" s="21"/>
    </row>
    <row r="21" spans="1:10">
      <c r="A21" s="22" t="s">
        <v>29</v>
      </c>
      <c r="B21" s="9"/>
      <c r="C21" s="9"/>
      <c r="D21" s="14"/>
      <c r="E21" s="14"/>
      <c r="F21" s="14"/>
      <c r="G21" s="24">
        <v>2000</v>
      </c>
      <c r="H21" s="24">
        <v>2000</v>
      </c>
      <c r="I21" s="24">
        <v>2000</v>
      </c>
      <c r="J21" s="21"/>
    </row>
    <row r="22" spans="1:10">
      <c r="A22" s="141" t="s">
        <v>30</v>
      </c>
      <c r="B22" s="142"/>
      <c r="C22" s="142"/>
      <c r="D22" s="142"/>
      <c r="E22" s="142"/>
      <c r="F22" s="143"/>
      <c r="G22" s="33">
        <f>SUM(G20:G21)</f>
        <v>2250</v>
      </c>
      <c r="H22" s="33">
        <f>SUM(H20:H21)</f>
        <v>2250</v>
      </c>
      <c r="I22" s="33">
        <f>SUM(I20:I21)</f>
        <v>2250</v>
      </c>
      <c r="J22" s="21"/>
    </row>
    <row r="23" spans="1:10">
      <c r="A23" s="30" t="s">
        <v>31</v>
      </c>
      <c r="B23" s="9"/>
      <c r="C23" s="14"/>
      <c r="D23" s="14"/>
      <c r="E23" s="14"/>
      <c r="F23" s="14"/>
      <c r="G23" s="9"/>
      <c r="H23" s="9"/>
      <c r="I23" s="9"/>
      <c r="J23" s="21"/>
    </row>
    <row r="24" spans="1:10">
      <c r="A24" s="141" t="s">
        <v>32</v>
      </c>
      <c r="B24" s="142"/>
      <c r="C24" s="142"/>
      <c r="D24" s="142"/>
      <c r="E24" s="142"/>
      <c r="F24" s="143"/>
      <c r="G24" s="33">
        <v>15000</v>
      </c>
      <c r="H24" s="33">
        <v>15000</v>
      </c>
      <c r="I24" s="75">
        <v>15000</v>
      </c>
      <c r="J24" s="21">
        <v>10</v>
      </c>
    </row>
    <row r="25" spans="1:10">
      <c r="A25" s="30" t="s">
        <v>33</v>
      </c>
      <c r="B25" s="9"/>
      <c r="C25" s="14"/>
      <c r="D25" s="14"/>
      <c r="E25" s="14"/>
      <c r="F25" s="14"/>
      <c r="G25" s="9"/>
      <c r="H25" s="9"/>
      <c r="I25" s="9"/>
      <c r="J25" s="21">
        <v>11</v>
      </c>
    </row>
    <row r="26" spans="1:10">
      <c r="A26" s="22" t="s">
        <v>34</v>
      </c>
      <c r="B26" s="9"/>
      <c r="C26" s="14"/>
      <c r="D26" s="14"/>
      <c r="E26" s="14"/>
      <c r="F26" s="14"/>
      <c r="G26" s="24">
        <v>50000</v>
      </c>
      <c r="H26" s="24">
        <v>50000</v>
      </c>
      <c r="I26" s="71">
        <v>55000</v>
      </c>
      <c r="J26" s="21"/>
    </row>
    <row r="27" spans="1:10">
      <c r="A27" s="22" t="s">
        <v>35</v>
      </c>
      <c r="B27" s="9"/>
      <c r="C27" s="14"/>
      <c r="D27" s="14"/>
      <c r="E27" s="14"/>
      <c r="F27" s="14"/>
      <c r="G27" s="24">
        <v>8300</v>
      </c>
      <c r="H27" s="24">
        <v>8500</v>
      </c>
      <c r="I27" s="71">
        <v>9000</v>
      </c>
      <c r="J27" s="21"/>
    </row>
    <row r="28" spans="1:10">
      <c r="A28" s="22" t="s">
        <v>36</v>
      </c>
      <c r="B28" s="9"/>
      <c r="C28" s="14"/>
      <c r="D28" s="14"/>
      <c r="E28" s="14"/>
      <c r="F28" s="14"/>
      <c r="G28" s="24">
        <v>1100</v>
      </c>
      <c r="H28" s="24">
        <v>1200</v>
      </c>
      <c r="I28" s="71">
        <v>1200</v>
      </c>
      <c r="J28" s="21"/>
    </row>
    <row r="29" spans="1:10">
      <c r="A29" s="22" t="s">
        <v>37</v>
      </c>
      <c r="B29" s="9"/>
      <c r="C29" s="14"/>
      <c r="D29" s="14"/>
      <c r="E29" s="14"/>
      <c r="F29" s="14"/>
      <c r="G29" s="24">
        <v>1300</v>
      </c>
      <c r="H29" s="24">
        <v>1320</v>
      </c>
      <c r="I29" s="71">
        <v>1390</v>
      </c>
      <c r="J29" s="21"/>
    </row>
    <row r="30" spans="1:10">
      <c r="A30" s="22" t="s">
        <v>38</v>
      </c>
      <c r="B30" s="9"/>
      <c r="C30" s="14"/>
      <c r="D30" s="14"/>
      <c r="E30" s="14"/>
      <c r="F30" s="14"/>
      <c r="G30" s="24">
        <v>450</v>
      </c>
      <c r="H30" s="24">
        <v>450</v>
      </c>
      <c r="I30" s="71">
        <v>450</v>
      </c>
      <c r="J30" s="21"/>
    </row>
    <row r="31" spans="1:10">
      <c r="A31" s="22" t="s">
        <v>39</v>
      </c>
      <c r="B31" s="9"/>
      <c r="C31" s="14"/>
      <c r="D31" s="14"/>
      <c r="E31" s="14"/>
      <c r="F31" s="14"/>
      <c r="G31" s="24">
        <v>0</v>
      </c>
      <c r="H31" s="24">
        <v>0</v>
      </c>
      <c r="I31" s="71">
        <v>0</v>
      </c>
      <c r="J31" s="21">
        <v>12</v>
      </c>
    </row>
    <row r="32" spans="1:10">
      <c r="A32" s="141" t="s">
        <v>40</v>
      </c>
      <c r="B32" s="142"/>
      <c r="C32" s="142"/>
      <c r="D32" s="142"/>
      <c r="E32" s="142"/>
      <c r="F32" s="143"/>
      <c r="G32" s="33">
        <f>SUM(G26:G31)</f>
        <v>61150</v>
      </c>
      <c r="H32" s="33">
        <f>SUM(H26:H31)</f>
        <v>61470</v>
      </c>
      <c r="I32" s="33">
        <f>SUM(I26:I31)</f>
        <v>67040</v>
      </c>
      <c r="J32" s="21"/>
    </row>
    <row r="33" spans="1:10">
      <c r="A33" s="34" t="s">
        <v>41</v>
      </c>
      <c r="B33" s="9"/>
      <c r="C33" s="9"/>
      <c r="D33" s="9"/>
      <c r="E33" s="9"/>
      <c r="F33" s="9"/>
      <c r="G33" s="35"/>
      <c r="H33" s="35"/>
      <c r="I33" s="35"/>
      <c r="J33" s="21">
        <v>13</v>
      </c>
    </row>
    <row r="34" spans="1:10">
      <c r="A34" s="31" t="s">
        <v>42</v>
      </c>
      <c r="B34" s="9"/>
      <c r="C34" s="22"/>
      <c r="D34" s="22"/>
      <c r="E34" s="22"/>
      <c r="F34" s="22"/>
      <c r="G34" s="24">
        <v>1550</v>
      </c>
      <c r="H34" s="24">
        <v>1550</v>
      </c>
      <c r="I34" s="71">
        <v>1550</v>
      </c>
      <c r="J34" s="21"/>
    </row>
    <row r="35" spans="1:10">
      <c r="A35" s="31" t="s">
        <v>43</v>
      </c>
      <c r="B35" s="9"/>
      <c r="C35" s="22"/>
      <c r="D35" s="22"/>
      <c r="E35" s="22"/>
      <c r="F35" s="22"/>
      <c r="G35" s="24">
        <v>1200</v>
      </c>
      <c r="H35" s="24">
        <v>1200</v>
      </c>
      <c r="I35" s="71">
        <v>1200</v>
      </c>
      <c r="J35" s="21"/>
    </row>
    <row r="36" spans="1:10">
      <c r="A36" s="31" t="s">
        <v>44</v>
      </c>
      <c r="B36" s="9"/>
      <c r="C36" s="22"/>
      <c r="D36" s="22"/>
      <c r="E36" s="22"/>
      <c r="F36" s="22"/>
      <c r="G36" s="24">
        <v>85</v>
      </c>
      <c r="H36" s="24">
        <v>85</v>
      </c>
      <c r="I36" s="71">
        <v>85</v>
      </c>
      <c r="J36" s="21">
        <v>14</v>
      </c>
    </row>
    <row r="37" spans="1:10">
      <c r="A37" s="141" t="s">
        <v>45</v>
      </c>
      <c r="B37" s="142"/>
      <c r="C37" s="142"/>
      <c r="D37" s="142"/>
      <c r="E37" s="142"/>
      <c r="F37" s="143"/>
      <c r="G37" s="33">
        <f>SUM(G34:G36)</f>
        <v>2835</v>
      </c>
      <c r="H37" s="33">
        <f>SUM(H34:H36)</f>
        <v>2835</v>
      </c>
      <c r="I37" s="33">
        <f>SUM(I34:I36)</f>
        <v>2835</v>
      </c>
      <c r="J37" s="21"/>
    </row>
    <row r="38" spans="1:10">
      <c r="A38" s="30" t="s">
        <v>46</v>
      </c>
      <c r="B38" s="9"/>
      <c r="C38" s="22"/>
      <c r="D38" s="14"/>
      <c r="E38" s="14"/>
      <c r="F38" s="14"/>
      <c r="G38" s="9"/>
      <c r="H38" s="9"/>
      <c r="I38" s="9"/>
      <c r="J38" s="21">
        <v>15</v>
      </c>
    </row>
    <row r="39" spans="1:10">
      <c r="A39" s="22" t="s">
        <v>47</v>
      </c>
      <c r="B39" s="9"/>
      <c r="C39" s="22"/>
      <c r="D39" s="14"/>
      <c r="E39" s="14"/>
      <c r="F39" s="14"/>
      <c r="G39" s="24">
        <v>0</v>
      </c>
      <c r="H39" s="24">
        <v>0</v>
      </c>
      <c r="I39" s="24">
        <v>0</v>
      </c>
      <c r="J39" s="21"/>
    </row>
    <row r="40" spans="1:10">
      <c r="A40" s="22" t="s">
        <v>48</v>
      </c>
      <c r="B40" s="9"/>
      <c r="C40" s="9"/>
      <c r="D40" s="14"/>
      <c r="E40" s="14"/>
      <c r="F40" s="14"/>
      <c r="G40" s="24">
        <v>3000</v>
      </c>
      <c r="H40" s="24">
        <v>500</v>
      </c>
      <c r="I40" s="71">
        <v>500</v>
      </c>
      <c r="J40" s="21"/>
    </row>
    <row r="41" spans="1:10">
      <c r="A41" s="22" t="s">
        <v>49</v>
      </c>
      <c r="B41" s="9"/>
      <c r="C41" s="9"/>
      <c r="D41" s="14"/>
      <c r="E41" s="14"/>
      <c r="F41" s="14"/>
      <c r="G41" s="24"/>
      <c r="H41" s="24"/>
      <c r="I41" s="71"/>
      <c r="J41" s="21">
        <v>16</v>
      </c>
    </row>
    <row r="42" spans="1:10">
      <c r="A42" s="141" t="s">
        <v>50</v>
      </c>
      <c r="B42" s="142"/>
      <c r="C42" s="142"/>
      <c r="D42" s="142"/>
      <c r="E42" s="142"/>
      <c r="F42" s="143"/>
      <c r="G42" s="33">
        <f>SUM(G39:G41)</f>
        <v>3000</v>
      </c>
      <c r="H42" s="33">
        <f>SUM(H39:H41)</f>
        <v>500</v>
      </c>
      <c r="I42" s="33">
        <f>SUM(I39:I41)</f>
        <v>500</v>
      </c>
      <c r="J42" s="21"/>
    </row>
    <row r="43" spans="1:10">
      <c r="A43" s="133" t="s">
        <v>51</v>
      </c>
      <c r="B43" s="132"/>
      <c r="C43" s="132"/>
      <c r="D43" s="132"/>
      <c r="E43" s="132"/>
      <c r="F43" s="132"/>
      <c r="G43" s="9"/>
      <c r="H43" s="9"/>
      <c r="I43" s="9"/>
      <c r="J43" s="21">
        <v>17</v>
      </c>
    </row>
    <row r="44" spans="1:10">
      <c r="A44" s="22" t="s">
        <v>142</v>
      </c>
      <c r="B44" s="23"/>
      <c r="C44" s="23"/>
      <c r="D44" s="23"/>
      <c r="E44" s="23"/>
      <c r="F44" s="23"/>
      <c r="G44" s="24">
        <v>12000</v>
      </c>
      <c r="H44" s="24">
        <v>12000</v>
      </c>
      <c r="I44" s="71">
        <v>12000</v>
      </c>
      <c r="J44" s="21"/>
    </row>
    <row r="45" spans="1:10">
      <c r="A45" s="22" t="s">
        <v>53</v>
      </c>
      <c r="B45" s="9"/>
      <c r="C45" s="9"/>
      <c r="D45" s="22"/>
      <c r="E45" s="22"/>
      <c r="F45" s="22"/>
      <c r="G45" s="24">
        <v>12000</v>
      </c>
      <c r="H45" s="24">
        <v>12000</v>
      </c>
      <c r="I45" s="71">
        <v>12000</v>
      </c>
      <c r="J45" s="21">
        <v>18</v>
      </c>
    </row>
    <row r="46" spans="1:10">
      <c r="A46" s="22" t="s">
        <v>54</v>
      </c>
      <c r="B46" s="9"/>
      <c r="C46" s="9"/>
      <c r="D46" s="22"/>
      <c r="E46" s="22"/>
      <c r="F46" s="22"/>
      <c r="G46" s="24">
        <v>650</v>
      </c>
      <c r="H46" s="24">
        <v>650</v>
      </c>
      <c r="I46" s="71">
        <v>650</v>
      </c>
      <c r="J46" s="21">
        <v>19</v>
      </c>
    </row>
    <row r="47" spans="1:10">
      <c r="A47" s="141" t="s">
        <v>55</v>
      </c>
      <c r="B47" s="142"/>
      <c r="C47" s="142"/>
      <c r="D47" s="142"/>
      <c r="E47" s="142"/>
      <c r="F47" s="143"/>
      <c r="G47" s="33">
        <f>SUM(G44:G46)</f>
        <v>24650</v>
      </c>
      <c r="H47" s="33">
        <f>SUM(H44:H46)</f>
        <v>24650</v>
      </c>
      <c r="I47" s="33">
        <f>SUM(I44:I46)</f>
        <v>24650</v>
      </c>
      <c r="J47" s="21"/>
    </row>
    <row r="48" spans="1:10">
      <c r="A48" s="30" t="s">
        <v>56</v>
      </c>
      <c r="B48" s="9"/>
      <c r="C48" s="14"/>
      <c r="D48" s="14"/>
      <c r="E48" s="14"/>
      <c r="F48" s="14"/>
      <c r="G48" s="9"/>
      <c r="H48" s="9"/>
      <c r="I48" s="9"/>
      <c r="J48" s="21"/>
    </row>
    <row r="49" spans="1:10">
      <c r="A49" s="31" t="s">
        <v>57</v>
      </c>
      <c r="B49" s="9"/>
      <c r="C49" s="22"/>
      <c r="D49" s="22"/>
      <c r="E49" s="22"/>
      <c r="F49" s="22"/>
      <c r="G49" s="24">
        <v>650</v>
      </c>
      <c r="H49" s="24">
        <v>650</v>
      </c>
      <c r="I49" s="71">
        <v>650</v>
      </c>
      <c r="J49" s="21">
        <v>20</v>
      </c>
    </row>
    <row r="50" spans="1:10">
      <c r="A50" s="31" t="s">
        <v>58</v>
      </c>
      <c r="B50" s="31"/>
      <c r="C50" s="22"/>
      <c r="D50" s="22"/>
      <c r="E50" s="22"/>
      <c r="F50" s="22"/>
      <c r="G50" s="24">
        <v>3600</v>
      </c>
      <c r="H50" s="24">
        <v>3600</v>
      </c>
      <c r="I50" s="71">
        <v>3600</v>
      </c>
      <c r="J50" s="21">
        <v>21</v>
      </c>
    </row>
    <row r="51" spans="1:10">
      <c r="A51" s="31" t="s">
        <v>59</v>
      </c>
      <c r="B51" s="9"/>
      <c r="C51" s="9"/>
      <c r="D51" s="22"/>
      <c r="E51" s="22"/>
      <c r="F51" s="22"/>
      <c r="G51" s="24">
        <v>700</v>
      </c>
      <c r="H51" s="24">
        <v>700</v>
      </c>
      <c r="I51" s="71">
        <v>700</v>
      </c>
      <c r="J51" s="21">
        <v>22</v>
      </c>
    </row>
    <row r="52" spans="1:10">
      <c r="A52" s="31" t="s">
        <v>60</v>
      </c>
      <c r="B52" s="9"/>
      <c r="C52" s="22"/>
      <c r="D52" s="22"/>
      <c r="E52" s="22"/>
      <c r="F52" s="22"/>
      <c r="G52" s="24">
        <v>1000</v>
      </c>
      <c r="H52" s="24">
        <v>1000</v>
      </c>
      <c r="I52" s="71">
        <v>1000</v>
      </c>
      <c r="J52" s="21"/>
    </row>
    <row r="53" spans="1:10">
      <c r="A53" s="31" t="s">
        <v>143</v>
      </c>
      <c r="B53" s="31"/>
      <c r="C53" s="22"/>
      <c r="D53" s="22"/>
      <c r="E53" s="22"/>
      <c r="F53" s="22"/>
      <c r="G53" s="24">
        <v>400</v>
      </c>
      <c r="H53" s="24">
        <v>400</v>
      </c>
      <c r="I53" s="71">
        <v>400</v>
      </c>
      <c r="J53" s="21"/>
    </row>
    <row r="54" spans="1:10">
      <c r="A54" s="31" t="s">
        <v>62</v>
      </c>
      <c r="B54" s="31"/>
      <c r="C54" s="22"/>
      <c r="D54" s="22"/>
      <c r="E54" s="22"/>
      <c r="F54" s="22"/>
      <c r="G54" s="24">
        <v>220</v>
      </c>
      <c r="H54" s="24">
        <v>220</v>
      </c>
      <c r="I54" s="71">
        <v>220</v>
      </c>
      <c r="J54" s="21">
        <v>23</v>
      </c>
    </row>
    <row r="55" spans="1:10">
      <c r="A55" s="31" t="s">
        <v>63</v>
      </c>
      <c r="B55" s="9"/>
      <c r="C55" s="22"/>
      <c r="D55" s="22"/>
      <c r="E55" s="22"/>
      <c r="F55" s="22"/>
      <c r="G55" s="24">
        <v>100</v>
      </c>
      <c r="H55" s="24">
        <v>100</v>
      </c>
      <c r="I55" s="71">
        <v>100</v>
      </c>
      <c r="J55" s="21">
        <v>24</v>
      </c>
    </row>
    <row r="56" spans="1:10">
      <c r="A56" s="31" t="s">
        <v>64</v>
      </c>
      <c r="B56" s="9"/>
      <c r="C56" s="22"/>
      <c r="D56" s="22"/>
      <c r="E56" s="22"/>
      <c r="F56" s="22"/>
      <c r="G56" s="24">
        <v>2000</v>
      </c>
      <c r="H56" s="24">
        <v>500</v>
      </c>
      <c r="I56" s="71">
        <v>500</v>
      </c>
      <c r="J56" s="21">
        <v>25</v>
      </c>
    </row>
    <row r="57" spans="1:10">
      <c r="A57" s="31" t="s">
        <v>65</v>
      </c>
      <c r="B57" s="9"/>
      <c r="C57" s="22"/>
      <c r="D57" s="22"/>
      <c r="E57" s="22"/>
      <c r="F57" s="22"/>
      <c r="G57" s="24">
        <v>160</v>
      </c>
      <c r="H57" s="24">
        <v>160</v>
      </c>
      <c r="I57" s="71">
        <v>160</v>
      </c>
      <c r="J57" s="21">
        <v>26</v>
      </c>
    </row>
    <row r="58" spans="1:10">
      <c r="A58" s="31" t="s">
        <v>66</v>
      </c>
      <c r="B58" s="9"/>
      <c r="C58" s="22"/>
      <c r="D58" s="22"/>
      <c r="E58" s="22"/>
      <c r="F58" s="22"/>
      <c r="G58" s="24">
        <v>0</v>
      </c>
      <c r="H58" s="24">
        <v>0</v>
      </c>
      <c r="I58" s="71">
        <v>0</v>
      </c>
      <c r="J58" s="21"/>
    </row>
    <row r="59" spans="1:10">
      <c r="A59" s="31" t="s">
        <v>67</v>
      </c>
      <c r="B59" s="9"/>
      <c r="C59" s="22"/>
      <c r="D59" s="22"/>
      <c r="E59" s="22"/>
      <c r="F59" s="22"/>
      <c r="G59" s="24">
        <v>440</v>
      </c>
      <c r="H59" s="24">
        <v>440</v>
      </c>
      <c r="I59" s="71">
        <v>440</v>
      </c>
      <c r="J59" s="21"/>
    </row>
    <row r="60" spans="1:10">
      <c r="A60" s="31" t="s">
        <v>68</v>
      </c>
      <c r="B60" s="9"/>
      <c r="C60" s="22"/>
      <c r="D60" s="22"/>
      <c r="E60" s="22"/>
      <c r="F60" s="22"/>
      <c r="G60" s="24">
        <v>1600</v>
      </c>
      <c r="H60" s="24">
        <v>1600</v>
      </c>
      <c r="I60" s="71">
        <v>1600</v>
      </c>
      <c r="J60" s="21"/>
    </row>
    <row r="61" spans="1:10">
      <c r="A61" s="131" t="s">
        <v>69</v>
      </c>
      <c r="B61" s="131"/>
      <c r="C61" s="131"/>
      <c r="D61" s="131"/>
      <c r="E61" s="131"/>
      <c r="F61" s="22"/>
      <c r="G61" s="24">
        <v>650</v>
      </c>
      <c r="H61" s="24">
        <v>650</v>
      </c>
      <c r="I61" s="71">
        <v>850</v>
      </c>
      <c r="J61" s="21">
        <v>27</v>
      </c>
    </row>
    <row r="62" spans="1:10">
      <c r="A62" s="141" t="s">
        <v>70</v>
      </c>
      <c r="B62" s="142"/>
      <c r="C62" s="142"/>
      <c r="D62" s="142"/>
      <c r="E62" s="142"/>
      <c r="F62" s="143"/>
      <c r="G62" s="33">
        <f>SUM(G49:G61)</f>
        <v>11520</v>
      </c>
      <c r="H62" s="33">
        <f>SUM(H49:H61)</f>
        <v>10020</v>
      </c>
      <c r="I62" s="33">
        <f>SUM(I49:I61)</f>
        <v>10220</v>
      </c>
      <c r="J62" s="21"/>
    </row>
    <row r="63" spans="1:10">
      <c r="A63" s="9"/>
      <c r="B63" s="9"/>
      <c r="C63" s="9"/>
      <c r="D63" s="9"/>
      <c r="E63" s="9"/>
      <c r="F63" s="9"/>
      <c r="G63" s="9"/>
      <c r="H63" s="9"/>
      <c r="I63" s="9"/>
      <c r="J63" s="21"/>
    </row>
    <row r="64" spans="1:10">
      <c r="A64" s="30" t="s">
        <v>71</v>
      </c>
      <c r="B64" s="9"/>
      <c r="C64" s="14"/>
      <c r="D64" s="14"/>
      <c r="E64" s="14"/>
      <c r="F64" s="14"/>
      <c r="G64" s="9"/>
      <c r="H64" s="9"/>
      <c r="I64" s="9"/>
      <c r="J64" s="21">
        <v>28</v>
      </c>
    </row>
    <row r="65" spans="1:10">
      <c r="A65" s="141" t="s">
        <v>72</v>
      </c>
      <c r="B65" s="142"/>
      <c r="C65" s="142"/>
      <c r="D65" s="142"/>
      <c r="E65" s="142"/>
      <c r="F65" s="143"/>
      <c r="G65" s="33">
        <v>15000</v>
      </c>
      <c r="H65" s="33">
        <v>15000</v>
      </c>
      <c r="I65" s="75">
        <v>15000</v>
      </c>
      <c r="J65" s="21"/>
    </row>
    <row r="66" spans="1:10">
      <c r="A66" s="31"/>
      <c r="B66" s="9"/>
      <c r="C66" s="9"/>
      <c r="D66" s="9"/>
      <c r="E66" s="9"/>
      <c r="F66" s="9"/>
      <c r="G66" s="9"/>
      <c r="H66" s="9"/>
      <c r="I66" s="9"/>
      <c r="J66" s="21"/>
    </row>
    <row r="67" spans="1:10">
      <c r="A67" s="144" t="s">
        <v>73</v>
      </c>
      <c r="B67" s="145"/>
      <c r="C67" s="145"/>
      <c r="D67" s="145"/>
      <c r="E67" s="145"/>
      <c r="F67" s="146"/>
      <c r="G67" s="36">
        <f>SUM(G18+G22+G24+G32+G37+G42+G47+G62+G65)</f>
        <v>1140222</v>
      </c>
      <c r="H67" s="36">
        <f>SUM(H18+H22+H24+H32+H37+H42+H47+H62+H65)</f>
        <v>1136392</v>
      </c>
      <c r="I67" s="36">
        <f>SUM(I18+I22+I24+I32+I37+I42+I47+I62+I65)</f>
        <v>1142162</v>
      </c>
      <c r="J67" s="21"/>
    </row>
    <row r="68" spans="1:10">
      <c r="A68" s="26"/>
      <c r="B68" s="26"/>
      <c r="C68" s="26"/>
      <c r="D68" s="26"/>
      <c r="E68" s="26"/>
      <c r="F68" s="26"/>
      <c r="G68" s="9"/>
      <c r="H68" s="9"/>
      <c r="I68" s="9"/>
      <c r="J68" s="21"/>
    </row>
    <row r="69" spans="1:10">
      <c r="A69" s="26"/>
      <c r="B69" s="26"/>
      <c r="C69" s="26"/>
      <c r="D69" s="26"/>
      <c r="E69" s="26"/>
      <c r="F69" s="26"/>
      <c r="G69" s="173"/>
      <c r="H69" s="174"/>
      <c r="I69" s="76">
        <f>SUM(G67:I67)</f>
        <v>3418776</v>
      </c>
      <c r="J69" s="21"/>
    </row>
    <row r="70" spans="1:10" ht="15" thickBot="1">
      <c r="A70" s="37"/>
      <c r="B70" s="37"/>
      <c r="C70" s="37"/>
      <c r="D70" s="38"/>
      <c r="E70" s="37"/>
      <c r="F70" s="37"/>
      <c r="G70" s="39"/>
      <c r="H70" s="39"/>
      <c r="I70" s="39"/>
      <c r="J70" s="40"/>
    </row>
  </sheetData>
  <mergeCells count="23">
    <mergeCell ref="G69:H69"/>
    <mergeCell ref="A47:F47"/>
    <mergeCell ref="A61:E61"/>
    <mergeCell ref="A62:F62"/>
    <mergeCell ref="A65:F65"/>
    <mergeCell ref="A67:F67"/>
    <mergeCell ref="A43:F43"/>
    <mergeCell ref="A9:F9"/>
    <mergeCell ref="A10:F10"/>
    <mergeCell ref="A11:F11"/>
    <mergeCell ref="A13:F13"/>
    <mergeCell ref="A14:F14"/>
    <mergeCell ref="A18:F18"/>
    <mergeCell ref="A22:F22"/>
    <mergeCell ref="A24:F24"/>
    <mergeCell ref="A32:F32"/>
    <mergeCell ref="A37:F37"/>
    <mergeCell ref="A42:F42"/>
    <mergeCell ref="A3:C3"/>
    <mergeCell ref="D3:I3"/>
    <mergeCell ref="A4:C4"/>
    <mergeCell ref="D4:I4"/>
    <mergeCell ref="A8:F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34240-E668-4979-9A53-A89B8CC0AC74}">
  <sheetPr>
    <tabColor theme="7" tint="0.79998168889431442"/>
  </sheetPr>
  <dimension ref="A1:L91"/>
  <sheetViews>
    <sheetView topLeftCell="A36" zoomScaleNormal="100" workbookViewId="0">
      <selection activeCell="B1" sqref="B1"/>
    </sheetView>
  </sheetViews>
  <sheetFormatPr defaultColWidth="8.7109375" defaultRowHeight="13.9"/>
  <cols>
    <col min="1" max="1" width="5.7109375" style="67" bestFit="1" customWidth="1"/>
    <col min="2" max="2" width="41" style="45" customWidth="1"/>
    <col min="3" max="3" width="10.42578125" style="45" customWidth="1"/>
    <col min="4" max="4" width="11.42578125" style="45" customWidth="1"/>
    <col min="5" max="5" width="12.28515625" style="45" customWidth="1"/>
    <col min="6" max="6" width="10.7109375" style="45" customWidth="1"/>
    <col min="7" max="7" width="10.42578125" style="45" customWidth="1"/>
    <col min="8" max="8" width="8.42578125" style="45" bestFit="1" customWidth="1"/>
    <col min="9" max="9" width="10.28515625" style="45" bestFit="1" customWidth="1"/>
    <col min="10" max="10" width="2.42578125" style="45" customWidth="1"/>
    <col min="11" max="256" width="8.7109375" style="45"/>
    <col min="257" max="257" width="5.7109375" style="45" bestFit="1" customWidth="1"/>
    <col min="258" max="258" width="41" style="45" customWidth="1"/>
    <col min="259" max="259" width="10.42578125" style="45" customWidth="1"/>
    <col min="260" max="260" width="11.42578125" style="45" customWidth="1"/>
    <col min="261" max="261" width="12.28515625" style="45" customWidth="1"/>
    <col min="262" max="262" width="10.7109375" style="45" customWidth="1"/>
    <col min="263" max="263" width="10.42578125" style="45" customWidth="1"/>
    <col min="264" max="264" width="8.42578125" style="45" bestFit="1" customWidth="1"/>
    <col min="265" max="265" width="10.28515625" style="45" bestFit="1" customWidth="1"/>
    <col min="266" max="266" width="2.42578125" style="45" customWidth="1"/>
    <col min="267" max="512" width="8.7109375" style="45"/>
    <col min="513" max="513" width="5.7109375" style="45" bestFit="1" customWidth="1"/>
    <col min="514" max="514" width="41" style="45" customWidth="1"/>
    <col min="515" max="515" width="10.42578125" style="45" customWidth="1"/>
    <col min="516" max="516" width="11.42578125" style="45" customWidth="1"/>
    <col min="517" max="517" width="12.28515625" style="45" customWidth="1"/>
    <col min="518" max="518" width="10.7109375" style="45" customWidth="1"/>
    <col min="519" max="519" width="10.42578125" style="45" customWidth="1"/>
    <col min="520" max="520" width="8.42578125" style="45" bestFit="1" customWidth="1"/>
    <col min="521" max="521" width="10.28515625" style="45" bestFit="1" customWidth="1"/>
    <col min="522" max="522" width="2.42578125" style="45" customWidth="1"/>
    <col min="523" max="768" width="8.7109375" style="45"/>
    <col min="769" max="769" width="5.7109375" style="45" bestFit="1" customWidth="1"/>
    <col min="770" max="770" width="41" style="45" customWidth="1"/>
    <col min="771" max="771" width="10.42578125" style="45" customWidth="1"/>
    <col min="772" max="772" width="11.42578125" style="45" customWidth="1"/>
    <col min="773" max="773" width="12.28515625" style="45" customWidth="1"/>
    <col min="774" max="774" width="10.7109375" style="45" customWidth="1"/>
    <col min="775" max="775" width="10.42578125" style="45" customWidth="1"/>
    <col min="776" max="776" width="8.42578125" style="45" bestFit="1" customWidth="1"/>
    <col min="777" max="777" width="10.28515625" style="45" bestFit="1" customWidth="1"/>
    <col min="778" max="778" width="2.42578125" style="45" customWidth="1"/>
    <col min="779" max="1024" width="8.7109375" style="45"/>
    <col min="1025" max="1025" width="5.7109375" style="45" bestFit="1" customWidth="1"/>
    <col min="1026" max="1026" width="41" style="45" customWidth="1"/>
    <col min="1027" max="1027" width="10.42578125" style="45" customWidth="1"/>
    <col min="1028" max="1028" width="11.42578125" style="45" customWidth="1"/>
    <col min="1029" max="1029" width="12.28515625" style="45" customWidth="1"/>
    <col min="1030" max="1030" width="10.7109375" style="45" customWidth="1"/>
    <col min="1031" max="1031" width="10.42578125" style="45" customWidth="1"/>
    <col min="1032" max="1032" width="8.42578125" style="45" bestFit="1" customWidth="1"/>
    <col min="1033" max="1033" width="10.28515625" style="45" bestFit="1" customWidth="1"/>
    <col min="1034" max="1034" width="2.42578125" style="45" customWidth="1"/>
    <col min="1035" max="1280" width="8.7109375" style="45"/>
    <col min="1281" max="1281" width="5.7109375" style="45" bestFit="1" customWidth="1"/>
    <col min="1282" max="1282" width="41" style="45" customWidth="1"/>
    <col min="1283" max="1283" width="10.42578125" style="45" customWidth="1"/>
    <col min="1284" max="1284" width="11.42578125" style="45" customWidth="1"/>
    <col min="1285" max="1285" width="12.28515625" style="45" customWidth="1"/>
    <col min="1286" max="1286" width="10.7109375" style="45" customWidth="1"/>
    <col min="1287" max="1287" width="10.42578125" style="45" customWidth="1"/>
    <col min="1288" max="1288" width="8.42578125" style="45" bestFit="1" customWidth="1"/>
    <col min="1289" max="1289" width="10.28515625" style="45" bestFit="1" customWidth="1"/>
    <col min="1290" max="1290" width="2.42578125" style="45" customWidth="1"/>
    <col min="1291" max="1536" width="8.7109375" style="45"/>
    <col min="1537" max="1537" width="5.7109375" style="45" bestFit="1" customWidth="1"/>
    <col min="1538" max="1538" width="41" style="45" customWidth="1"/>
    <col min="1539" max="1539" width="10.42578125" style="45" customWidth="1"/>
    <col min="1540" max="1540" width="11.42578125" style="45" customWidth="1"/>
    <col min="1541" max="1541" width="12.28515625" style="45" customWidth="1"/>
    <col min="1542" max="1542" width="10.7109375" style="45" customWidth="1"/>
    <col min="1543" max="1543" width="10.42578125" style="45" customWidth="1"/>
    <col min="1544" max="1544" width="8.42578125" style="45" bestFit="1" customWidth="1"/>
    <col min="1545" max="1545" width="10.28515625" style="45" bestFit="1" customWidth="1"/>
    <col min="1546" max="1546" width="2.42578125" style="45" customWidth="1"/>
    <col min="1547" max="1792" width="8.7109375" style="45"/>
    <col min="1793" max="1793" width="5.7109375" style="45" bestFit="1" customWidth="1"/>
    <col min="1794" max="1794" width="41" style="45" customWidth="1"/>
    <col min="1795" max="1795" width="10.42578125" style="45" customWidth="1"/>
    <col min="1796" max="1796" width="11.42578125" style="45" customWidth="1"/>
    <col min="1797" max="1797" width="12.28515625" style="45" customWidth="1"/>
    <col min="1798" max="1798" width="10.7109375" style="45" customWidth="1"/>
    <col min="1799" max="1799" width="10.42578125" style="45" customWidth="1"/>
    <col min="1800" max="1800" width="8.42578125" style="45" bestFit="1" customWidth="1"/>
    <col min="1801" max="1801" width="10.28515625" style="45" bestFit="1" customWidth="1"/>
    <col min="1802" max="1802" width="2.42578125" style="45" customWidth="1"/>
    <col min="1803" max="2048" width="8.7109375" style="45"/>
    <col min="2049" max="2049" width="5.7109375" style="45" bestFit="1" customWidth="1"/>
    <col min="2050" max="2050" width="41" style="45" customWidth="1"/>
    <col min="2051" max="2051" width="10.42578125" style="45" customWidth="1"/>
    <col min="2052" max="2052" width="11.42578125" style="45" customWidth="1"/>
    <col min="2053" max="2053" width="12.28515625" style="45" customWidth="1"/>
    <col min="2054" max="2054" width="10.7109375" style="45" customWidth="1"/>
    <col min="2055" max="2055" width="10.42578125" style="45" customWidth="1"/>
    <col min="2056" max="2056" width="8.42578125" style="45" bestFit="1" customWidth="1"/>
    <col min="2057" max="2057" width="10.28515625" style="45" bestFit="1" customWidth="1"/>
    <col min="2058" max="2058" width="2.42578125" style="45" customWidth="1"/>
    <col min="2059" max="2304" width="8.7109375" style="45"/>
    <col min="2305" max="2305" width="5.7109375" style="45" bestFit="1" customWidth="1"/>
    <col min="2306" max="2306" width="41" style="45" customWidth="1"/>
    <col min="2307" max="2307" width="10.42578125" style="45" customWidth="1"/>
    <col min="2308" max="2308" width="11.42578125" style="45" customWidth="1"/>
    <col min="2309" max="2309" width="12.28515625" style="45" customWidth="1"/>
    <col min="2310" max="2310" width="10.7109375" style="45" customWidth="1"/>
    <col min="2311" max="2311" width="10.42578125" style="45" customWidth="1"/>
    <col min="2312" max="2312" width="8.42578125" style="45" bestFit="1" customWidth="1"/>
    <col min="2313" max="2313" width="10.28515625" style="45" bestFit="1" customWidth="1"/>
    <col min="2314" max="2314" width="2.42578125" style="45" customWidth="1"/>
    <col min="2315" max="2560" width="8.7109375" style="45"/>
    <col min="2561" max="2561" width="5.7109375" style="45" bestFit="1" customWidth="1"/>
    <col min="2562" max="2562" width="41" style="45" customWidth="1"/>
    <col min="2563" max="2563" width="10.42578125" style="45" customWidth="1"/>
    <col min="2564" max="2564" width="11.42578125" style="45" customWidth="1"/>
    <col min="2565" max="2565" width="12.28515625" style="45" customWidth="1"/>
    <col min="2566" max="2566" width="10.7109375" style="45" customWidth="1"/>
    <col min="2567" max="2567" width="10.42578125" style="45" customWidth="1"/>
    <col min="2568" max="2568" width="8.42578125" style="45" bestFit="1" customWidth="1"/>
    <col min="2569" max="2569" width="10.28515625" style="45" bestFit="1" customWidth="1"/>
    <col min="2570" max="2570" width="2.42578125" style="45" customWidth="1"/>
    <col min="2571" max="2816" width="8.7109375" style="45"/>
    <col min="2817" max="2817" width="5.7109375" style="45" bestFit="1" customWidth="1"/>
    <col min="2818" max="2818" width="41" style="45" customWidth="1"/>
    <col min="2819" max="2819" width="10.42578125" style="45" customWidth="1"/>
    <col min="2820" max="2820" width="11.42578125" style="45" customWidth="1"/>
    <col min="2821" max="2821" width="12.28515625" style="45" customWidth="1"/>
    <col min="2822" max="2822" width="10.7109375" style="45" customWidth="1"/>
    <col min="2823" max="2823" width="10.42578125" style="45" customWidth="1"/>
    <col min="2824" max="2824" width="8.42578125" style="45" bestFit="1" customWidth="1"/>
    <col min="2825" max="2825" width="10.28515625" style="45" bestFit="1" customWidth="1"/>
    <col min="2826" max="2826" width="2.42578125" style="45" customWidth="1"/>
    <col min="2827" max="3072" width="8.7109375" style="45"/>
    <col min="3073" max="3073" width="5.7109375" style="45" bestFit="1" customWidth="1"/>
    <col min="3074" max="3074" width="41" style="45" customWidth="1"/>
    <col min="3075" max="3075" width="10.42578125" style="45" customWidth="1"/>
    <col min="3076" max="3076" width="11.42578125" style="45" customWidth="1"/>
    <col min="3077" max="3077" width="12.28515625" style="45" customWidth="1"/>
    <col min="3078" max="3078" width="10.7109375" style="45" customWidth="1"/>
    <col min="3079" max="3079" width="10.42578125" style="45" customWidth="1"/>
    <col min="3080" max="3080" width="8.42578125" style="45" bestFit="1" customWidth="1"/>
    <col min="3081" max="3081" width="10.28515625" style="45" bestFit="1" customWidth="1"/>
    <col min="3082" max="3082" width="2.42578125" style="45" customWidth="1"/>
    <col min="3083" max="3328" width="8.7109375" style="45"/>
    <col min="3329" max="3329" width="5.7109375" style="45" bestFit="1" customWidth="1"/>
    <col min="3330" max="3330" width="41" style="45" customWidth="1"/>
    <col min="3331" max="3331" width="10.42578125" style="45" customWidth="1"/>
    <col min="3332" max="3332" width="11.42578125" style="45" customWidth="1"/>
    <col min="3333" max="3333" width="12.28515625" style="45" customWidth="1"/>
    <col min="3334" max="3334" width="10.7109375" style="45" customWidth="1"/>
    <col min="3335" max="3335" width="10.42578125" style="45" customWidth="1"/>
    <col min="3336" max="3336" width="8.42578125" style="45" bestFit="1" customWidth="1"/>
    <col min="3337" max="3337" width="10.28515625" style="45" bestFit="1" customWidth="1"/>
    <col min="3338" max="3338" width="2.42578125" style="45" customWidth="1"/>
    <col min="3339" max="3584" width="8.7109375" style="45"/>
    <col min="3585" max="3585" width="5.7109375" style="45" bestFit="1" customWidth="1"/>
    <col min="3586" max="3586" width="41" style="45" customWidth="1"/>
    <col min="3587" max="3587" width="10.42578125" style="45" customWidth="1"/>
    <col min="3588" max="3588" width="11.42578125" style="45" customWidth="1"/>
    <col min="3589" max="3589" width="12.28515625" style="45" customWidth="1"/>
    <col min="3590" max="3590" width="10.7109375" style="45" customWidth="1"/>
    <col min="3591" max="3591" width="10.42578125" style="45" customWidth="1"/>
    <col min="3592" max="3592" width="8.42578125" style="45" bestFit="1" customWidth="1"/>
    <col min="3593" max="3593" width="10.28515625" style="45" bestFit="1" customWidth="1"/>
    <col min="3594" max="3594" width="2.42578125" style="45" customWidth="1"/>
    <col min="3595" max="3840" width="8.7109375" style="45"/>
    <col min="3841" max="3841" width="5.7109375" style="45" bestFit="1" customWidth="1"/>
    <col min="3842" max="3842" width="41" style="45" customWidth="1"/>
    <col min="3843" max="3843" width="10.42578125" style="45" customWidth="1"/>
    <col min="3844" max="3844" width="11.42578125" style="45" customWidth="1"/>
    <col min="3845" max="3845" width="12.28515625" style="45" customWidth="1"/>
    <col min="3846" max="3846" width="10.7109375" style="45" customWidth="1"/>
    <col min="3847" max="3847" width="10.42578125" style="45" customWidth="1"/>
    <col min="3848" max="3848" width="8.42578125" style="45" bestFit="1" customWidth="1"/>
    <col min="3849" max="3849" width="10.28515625" style="45" bestFit="1" customWidth="1"/>
    <col min="3850" max="3850" width="2.42578125" style="45" customWidth="1"/>
    <col min="3851" max="4096" width="8.7109375" style="45"/>
    <col min="4097" max="4097" width="5.7109375" style="45" bestFit="1" customWidth="1"/>
    <col min="4098" max="4098" width="41" style="45" customWidth="1"/>
    <col min="4099" max="4099" width="10.42578125" style="45" customWidth="1"/>
    <col min="4100" max="4100" width="11.42578125" style="45" customWidth="1"/>
    <col min="4101" max="4101" width="12.28515625" style="45" customWidth="1"/>
    <col min="4102" max="4102" width="10.7109375" style="45" customWidth="1"/>
    <col min="4103" max="4103" width="10.42578125" style="45" customWidth="1"/>
    <col min="4104" max="4104" width="8.42578125" style="45" bestFit="1" customWidth="1"/>
    <col min="4105" max="4105" width="10.28515625" style="45" bestFit="1" customWidth="1"/>
    <col min="4106" max="4106" width="2.42578125" style="45" customWidth="1"/>
    <col min="4107" max="4352" width="8.7109375" style="45"/>
    <col min="4353" max="4353" width="5.7109375" style="45" bestFit="1" customWidth="1"/>
    <col min="4354" max="4354" width="41" style="45" customWidth="1"/>
    <col min="4355" max="4355" width="10.42578125" style="45" customWidth="1"/>
    <col min="4356" max="4356" width="11.42578125" style="45" customWidth="1"/>
    <col min="4357" max="4357" width="12.28515625" style="45" customWidth="1"/>
    <col min="4358" max="4358" width="10.7109375" style="45" customWidth="1"/>
    <col min="4359" max="4359" width="10.42578125" style="45" customWidth="1"/>
    <col min="4360" max="4360" width="8.42578125" style="45" bestFit="1" customWidth="1"/>
    <col min="4361" max="4361" width="10.28515625" style="45" bestFit="1" customWidth="1"/>
    <col min="4362" max="4362" width="2.42578125" style="45" customWidth="1"/>
    <col min="4363" max="4608" width="8.7109375" style="45"/>
    <col min="4609" max="4609" width="5.7109375" style="45" bestFit="1" customWidth="1"/>
    <col min="4610" max="4610" width="41" style="45" customWidth="1"/>
    <col min="4611" max="4611" width="10.42578125" style="45" customWidth="1"/>
    <col min="4612" max="4612" width="11.42578125" style="45" customWidth="1"/>
    <col min="4613" max="4613" width="12.28515625" style="45" customWidth="1"/>
    <col min="4614" max="4614" width="10.7109375" style="45" customWidth="1"/>
    <col min="4615" max="4615" width="10.42578125" style="45" customWidth="1"/>
    <col min="4616" max="4616" width="8.42578125" style="45" bestFit="1" customWidth="1"/>
    <col min="4617" max="4617" width="10.28515625" style="45" bestFit="1" customWidth="1"/>
    <col min="4618" max="4618" width="2.42578125" style="45" customWidth="1"/>
    <col min="4619" max="4864" width="8.7109375" style="45"/>
    <col min="4865" max="4865" width="5.7109375" style="45" bestFit="1" customWidth="1"/>
    <col min="4866" max="4866" width="41" style="45" customWidth="1"/>
    <col min="4867" max="4867" width="10.42578125" style="45" customWidth="1"/>
    <col min="4868" max="4868" width="11.42578125" style="45" customWidth="1"/>
    <col min="4869" max="4869" width="12.28515625" style="45" customWidth="1"/>
    <col min="4870" max="4870" width="10.7109375" style="45" customWidth="1"/>
    <col min="4871" max="4871" width="10.42578125" style="45" customWidth="1"/>
    <col min="4872" max="4872" width="8.42578125" style="45" bestFit="1" customWidth="1"/>
    <col min="4873" max="4873" width="10.28515625" style="45" bestFit="1" customWidth="1"/>
    <col min="4874" max="4874" width="2.42578125" style="45" customWidth="1"/>
    <col min="4875" max="5120" width="8.7109375" style="45"/>
    <col min="5121" max="5121" width="5.7109375" style="45" bestFit="1" customWidth="1"/>
    <col min="5122" max="5122" width="41" style="45" customWidth="1"/>
    <col min="5123" max="5123" width="10.42578125" style="45" customWidth="1"/>
    <col min="5124" max="5124" width="11.42578125" style="45" customWidth="1"/>
    <col min="5125" max="5125" width="12.28515625" style="45" customWidth="1"/>
    <col min="5126" max="5126" width="10.7109375" style="45" customWidth="1"/>
    <col min="5127" max="5127" width="10.42578125" style="45" customWidth="1"/>
    <col min="5128" max="5128" width="8.42578125" style="45" bestFit="1" customWidth="1"/>
    <col min="5129" max="5129" width="10.28515625" style="45" bestFit="1" customWidth="1"/>
    <col min="5130" max="5130" width="2.42578125" style="45" customWidth="1"/>
    <col min="5131" max="5376" width="8.7109375" style="45"/>
    <col min="5377" max="5377" width="5.7109375" style="45" bestFit="1" customWidth="1"/>
    <col min="5378" max="5378" width="41" style="45" customWidth="1"/>
    <col min="5379" max="5379" width="10.42578125" style="45" customWidth="1"/>
    <col min="5380" max="5380" width="11.42578125" style="45" customWidth="1"/>
    <col min="5381" max="5381" width="12.28515625" style="45" customWidth="1"/>
    <col min="5382" max="5382" width="10.7109375" style="45" customWidth="1"/>
    <col min="5383" max="5383" width="10.42578125" style="45" customWidth="1"/>
    <col min="5384" max="5384" width="8.42578125" style="45" bestFit="1" customWidth="1"/>
    <col min="5385" max="5385" width="10.28515625" style="45" bestFit="1" customWidth="1"/>
    <col min="5386" max="5386" width="2.42578125" style="45" customWidth="1"/>
    <col min="5387" max="5632" width="8.7109375" style="45"/>
    <col min="5633" max="5633" width="5.7109375" style="45" bestFit="1" customWidth="1"/>
    <col min="5634" max="5634" width="41" style="45" customWidth="1"/>
    <col min="5635" max="5635" width="10.42578125" style="45" customWidth="1"/>
    <col min="5636" max="5636" width="11.42578125" style="45" customWidth="1"/>
    <col min="5637" max="5637" width="12.28515625" style="45" customWidth="1"/>
    <col min="5638" max="5638" width="10.7109375" style="45" customWidth="1"/>
    <col min="5639" max="5639" width="10.42578125" style="45" customWidth="1"/>
    <col min="5640" max="5640" width="8.42578125" style="45" bestFit="1" customWidth="1"/>
    <col min="5641" max="5641" width="10.28515625" style="45" bestFit="1" customWidth="1"/>
    <col min="5642" max="5642" width="2.42578125" style="45" customWidth="1"/>
    <col min="5643" max="5888" width="8.7109375" style="45"/>
    <col min="5889" max="5889" width="5.7109375" style="45" bestFit="1" customWidth="1"/>
    <col min="5890" max="5890" width="41" style="45" customWidth="1"/>
    <col min="5891" max="5891" width="10.42578125" style="45" customWidth="1"/>
    <col min="5892" max="5892" width="11.42578125" style="45" customWidth="1"/>
    <col min="5893" max="5893" width="12.28515625" style="45" customWidth="1"/>
    <col min="5894" max="5894" width="10.7109375" style="45" customWidth="1"/>
    <col min="5895" max="5895" width="10.42578125" style="45" customWidth="1"/>
    <col min="5896" max="5896" width="8.42578125" style="45" bestFit="1" customWidth="1"/>
    <col min="5897" max="5897" width="10.28515625" style="45" bestFit="1" customWidth="1"/>
    <col min="5898" max="5898" width="2.42578125" style="45" customWidth="1"/>
    <col min="5899" max="6144" width="8.7109375" style="45"/>
    <col min="6145" max="6145" width="5.7109375" style="45" bestFit="1" customWidth="1"/>
    <col min="6146" max="6146" width="41" style="45" customWidth="1"/>
    <col min="6147" max="6147" width="10.42578125" style="45" customWidth="1"/>
    <col min="6148" max="6148" width="11.42578125" style="45" customWidth="1"/>
    <col min="6149" max="6149" width="12.28515625" style="45" customWidth="1"/>
    <col min="6150" max="6150" width="10.7109375" style="45" customWidth="1"/>
    <col min="6151" max="6151" width="10.42578125" style="45" customWidth="1"/>
    <col min="6152" max="6152" width="8.42578125" style="45" bestFit="1" customWidth="1"/>
    <col min="6153" max="6153" width="10.28515625" style="45" bestFit="1" customWidth="1"/>
    <col min="6154" max="6154" width="2.42578125" style="45" customWidth="1"/>
    <col min="6155" max="6400" width="8.7109375" style="45"/>
    <col min="6401" max="6401" width="5.7109375" style="45" bestFit="1" customWidth="1"/>
    <col min="6402" max="6402" width="41" style="45" customWidth="1"/>
    <col min="6403" max="6403" width="10.42578125" style="45" customWidth="1"/>
    <col min="6404" max="6404" width="11.42578125" style="45" customWidth="1"/>
    <col min="6405" max="6405" width="12.28515625" style="45" customWidth="1"/>
    <col min="6406" max="6406" width="10.7109375" style="45" customWidth="1"/>
    <col min="6407" max="6407" width="10.42578125" style="45" customWidth="1"/>
    <col min="6408" max="6408" width="8.42578125" style="45" bestFit="1" customWidth="1"/>
    <col min="6409" max="6409" width="10.28515625" style="45" bestFit="1" customWidth="1"/>
    <col min="6410" max="6410" width="2.42578125" style="45" customWidth="1"/>
    <col min="6411" max="6656" width="8.7109375" style="45"/>
    <col min="6657" max="6657" width="5.7109375" style="45" bestFit="1" customWidth="1"/>
    <col min="6658" max="6658" width="41" style="45" customWidth="1"/>
    <col min="6659" max="6659" width="10.42578125" style="45" customWidth="1"/>
    <col min="6660" max="6660" width="11.42578125" style="45" customWidth="1"/>
    <col min="6661" max="6661" width="12.28515625" style="45" customWidth="1"/>
    <col min="6662" max="6662" width="10.7109375" style="45" customWidth="1"/>
    <col min="6663" max="6663" width="10.42578125" style="45" customWidth="1"/>
    <col min="6664" max="6664" width="8.42578125" style="45" bestFit="1" customWidth="1"/>
    <col min="6665" max="6665" width="10.28515625" style="45" bestFit="1" customWidth="1"/>
    <col min="6666" max="6666" width="2.42578125" style="45" customWidth="1"/>
    <col min="6667" max="6912" width="8.7109375" style="45"/>
    <col min="6913" max="6913" width="5.7109375" style="45" bestFit="1" customWidth="1"/>
    <col min="6914" max="6914" width="41" style="45" customWidth="1"/>
    <col min="6915" max="6915" width="10.42578125" style="45" customWidth="1"/>
    <col min="6916" max="6916" width="11.42578125" style="45" customWidth="1"/>
    <col min="6917" max="6917" width="12.28515625" style="45" customWidth="1"/>
    <col min="6918" max="6918" width="10.7109375" style="45" customWidth="1"/>
    <col min="6919" max="6919" width="10.42578125" style="45" customWidth="1"/>
    <col min="6920" max="6920" width="8.42578125" style="45" bestFit="1" customWidth="1"/>
    <col min="6921" max="6921" width="10.28515625" style="45" bestFit="1" customWidth="1"/>
    <col min="6922" max="6922" width="2.42578125" style="45" customWidth="1"/>
    <col min="6923" max="7168" width="8.7109375" style="45"/>
    <col min="7169" max="7169" width="5.7109375" style="45" bestFit="1" customWidth="1"/>
    <col min="7170" max="7170" width="41" style="45" customWidth="1"/>
    <col min="7171" max="7171" width="10.42578125" style="45" customWidth="1"/>
    <col min="7172" max="7172" width="11.42578125" style="45" customWidth="1"/>
    <col min="7173" max="7173" width="12.28515625" style="45" customWidth="1"/>
    <col min="7174" max="7174" width="10.7109375" style="45" customWidth="1"/>
    <col min="7175" max="7175" width="10.42578125" style="45" customWidth="1"/>
    <col min="7176" max="7176" width="8.42578125" style="45" bestFit="1" customWidth="1"/>
    <col min="7177" max="7177" width="10.28515625" style="45" bestFit="1" customWidth="1"/>
    <col min="7178" max="7178" width="2.42578125" style="45" customWidth="1"/>
    <col min="7179" max="7424" width="8.7109375" style="45"/>
    <col min="7425" max="7425" width="5.7109375" style="45" bestFit="1" customWidth="1"/>
    <col min="7426" max="7426" width="41" style="45" customWidth="1"/>
    <col min="7427" max="7427" width="10.42578125" style="45" customWidth="1"/>
    <col min="7428" max="7428" width="11.42578125" style="45" customWidth="1"/>
    <col min="7429" max="7429" width="12.28515625" style="45" customWidth="1"/>
    <col min="7430" max="7430" width="10.7109375" style="45" customWidth="1"/>
    <col min="7431" max="7431" width="10.42578125" style="45" customWidth="1"/>
    <col min="7432" max="7432" width="8.42578125" style="45" bestFit="1" customWidth="1"/>
    <col min="7433" max="7433" width="10.28515625" style="45" bestFit="1" customWidth="1"/>
    <col min="7434" max="7434" width="2.42578125" style="45" customWidth="1"/>
    <col min="7435" max="7680" width="8.7109375" style="45"/>
    <col min="7681" max="7681" width="5.7109375" style="45" bestFit="1" customWidth="1"/>
    <col min="7682" max="7682" width="41" style="45" customWidth="1"/>
    <col min="7683" max="7683" width="10.42578125" style="45" customWidth="1"/>
    <col min="7684" max="7684" width="11.42578125" style="45" customWidth="1"/>
    <col min="7685" max="7685" width="12.28515625" style="45" customWidth="1"/>
    <col min="7686" max="7686" width="10.7109375" style="45" customWidth="1"/>
    <col min="7687" max="7687" width="10.42578125" style="45" customWidth="1"/>
    <col min="7688" max="7688" width="8.42578125" style="45" bestFit="1" customWidth="1"/>
    <col min="7689" max="7689" width="10.28515625" style="45" bestFit="1" customWidth="1"/>
    <col min="7690" max="7690" width="2.42578125" style="45" customWidth="1"/>
    <col min="7691" max="7936" width="8.7109375" style="45"/>
    <col min="7937" max="7937" width="5.7109375" style="45" bestFit="1" customWidth="1"/>
    <col min="7938" max="7938" width="41" style="45" customWidth="1"/>
    <col min="7939" max="7939" width="10.42578125" style="45" customWidth="1"/>
    <col min="7940" max="7940" width="11.42578125" style="45" customWidth="1"/>
    <col min="7941" max="7941" width="12.28515625" style="45" customWidth="1"/>
    <col min="7942" max="7942" width="10.7109375" style="45" customWidth="1"/>
    <col min="7943" max="7943" width="10.42578125" style="45" customWidth="1"/>
    <col min="7944" max="7944" width="8.42578125" style="45" bestFit="1" customWidth="1"/>
    <col min="7945" max="7945" width="10.28515625" style="45" bestFit="1" customWidth="1"/>
    <col min="7946" max="7946" width="2.42578125" style="45" customWidth="1"/>
    <col min="7947" max="8192" width="8.7109375" style="45"/>
    <col min="8193" max="8193" width="5.7109375" style="45" bestFit="1" customWidth="1"/>
    <col min="8194" max="8194" width="41" style="45" customWidth="1"/>
    <col min="8195" max="8195" width="10.42578125" style="45" customWidth="1"/>
    <col min="8196" max="8196" width="11.42578125" style="45" customWidth="1"/>
    <col min="8197" max="8197" width="12.28515625" style="45" customWidth="1"/>
    <col min="8198" max="8198" width="10.7109375" style="45" customWidth="1"/>
    <col min="8199" max="8199" width="10.42578125" style="45" customWidth="1"/>
    <col min="8200" max="8200" width="8.42578125" style="45" bestFit="1" customWidth="1"/>
    <col min="8201" max="8201" width="10.28515625" style="45" bestFit="1" customWidth="1"/>
    <col min="8202" max="8202" width="2.42578125" style="45" customWidth="1"/>
    <col min="8203" max="8448" width="8.7109375" style="45"/>
    <col min="8449" max="8449" width="5.7109375" style="45" bestFit="1" customWidth="1"/>
    <col min="8450" max="8450" width="41" style="45" customWidth="1"/>
    <col min="8451" max="8451" width="10.42578125" style="45" customWidth="1"/>
    <col min="8452" max="8452" width="11.42578125" style="45" customWidth="1"/>
    <col min="8453" max="8453" width="12.28515625" style="45" customWidth="1"/>
    <col min="8454" max="8454" width="10.7109375" style="45" customWidth="1"/>
    <col min="8455" max="8455" width="10.42578125" style="45" customWidth="1"/>
    <col min="8456" max="8456" width="8.42578125" style="45" bestFit="1" customWidth="1"/>
    <col min="8457" max="8457" width="10.28515625" style="45" bestFit="1" customWidth="1"/>
    <col min="8458" max="8458" width="2.42578125" style="45" customWidth="1"/>
    <col min="8459" max="8704" width="8.7109375" style="45"/>
    <col min="8705" max="8705" width="5.7109375" style="45" bestFit="1" customWidth="1"/>
    <col min="8706" max="8706" width="41" style="45" customWidth="1"/>
    <col min="8707" max="8707" width="10.42578125" style="45" customWidth="1"/>
    <col min="8708" max="8708" width="11.42578125" style="45" customWidth="1"/>
    <col min="8709" max="8709" width="12.28515625" style="45" customWidth="1"/>
    <col min="8710" max="8710" width="10.7109375" style="45" customWidth="1"/>
    <col min="8711" max="8711" width="10.42578125" style="45" customWidth="1"/>
    <col min="8712" max="8712" width="8.42578125" style="45" bestFit="1" customWidth="1"/>
    <col min="8713" max="8713" width="10.28515625" style="45" bestFit="1" customWidth="1"/>
    <col min="8714" max="8714" width="2.42578125" style="45" customWidth="1"/>
    <col min="8715" max="8960" width="8.7109375" style="45"/>
    <col min="8961" max="8961" width="5.7109375" style="45" bestFit="1" customWidth="1"/>
    <col min="8962" max="8962" width="41" style="45" customWidth="1"/>
    <col min="8963" max="8963" width="10.42578125" style="45" customWidth="1"/>
    <col min="8964" max="8964" width="11.42578125" style="45" customWidth="1"/>
    <col min="8965" max="8965" width="12.28515625" style="45" customWidth="1"/>
    <col min="8966" max="8966" width="10.7109375" style="45" customWidth="1"/>
    <col min="8967" max="8967" width="10.42578125" style="45" customWidth="1"/>
    <col min="8968" max="8968" width="8.42578125" style="45" bestFit="1" customWidth="1"/>
    <col min="8969" max="8969" width="10.28515625" style="45" bestFit="1" customWidth="1"/>
    <col min="8970" max="8970" width="2.42578125" style="45" customWidth="1"/>
    <col min="8971" max="9216" width="8.7109375" style="45"/>
    <col min="9217" max="9217" width="5.7109375" style="45" bestFit="1" customWidth="1"/>
    <col min="9218" max="9218" width="41" style="45" customWidth="1"/>
    <col min="9219" max="9219" width="10.42578125" style="45" customWidth="1"/>
    <col min="9220" max="9220" width="11.42578125" style="45" customWidth="1"/>
    <col min="9221" max="9221" width="12.28515625" style="45" customWidth="1"/>
    <col min="9222" max="9222" width="10.7109375" style="45" customWidth="1"/>
    <col min="9223" max="9223" width="10.42578125" style="45" customWidth="1"/>
    <col min="9224" max="9224" width="8.42578125" style="45" bestFit="1" customWidth="1"/>
    <col min="9225" max="9225" width="10.28515625" style="45" bestFit="1" customWidth="1"/>
    <col min="9226" max="9226" width="2.42578125" style="45" customWidth="1"/>
    <col min="9227" max="9472" width="8.7109375" style="45"/>
    <col min="9473" max="9473" width="5.7109375" style="45" bestFit="1" customWidth="1"/>
    <col min="9474" max="9474" width="41" style="45" customWidth="1"/>
    <col min="9475" max="9475" width="10.42578125" style="45" customWidth="1"/>
    <col min="9476" max="9476" width="11.42578125" style="45" customWidth="1"/>
    <col min="9477" max="9477" width="12.28515625" style="45" customWidth="1"/>
    <col min="9478" max="9478" width="10.7109375" style="45" customWidth="1"/>
    <col min="9479" max="9479" width="10.42578125" style="45" customWidth="1"/>
    <col min="9480" max="9480" width="8.42578125" style="45" bestFit="1" customWidth="1"/>
    <col min="9481" max="9481" width="10.28515625" style="45" bestFit="1" customWidth="1"/>
    <col min="9482" max="9482" width="2.42578125" style="45" customWidth="1"/>
    <col min="9483" max="9728" width="8.7109375" style="45"/>
    <col min="9729" max="9729" width="5.7109375" style="45" bestFit="1" customWidth="1"/>
    <col min="9730" max="9730" width="41" style="45" customWidth="1"/>
    <col min="9731" max="9731" width="10.42578125" style="45" customWidth="1"/>
    <col min="9732" max="9732" width="11.42578125" style="45" customWidth="1"/>
    <col min="9733" max="9733" width="12.28515625" style="45" customWidth="1"/>
    <col min="9734" max="9734" width="10.7109375" style="45" customWidth="1"/>
    <col min="9735" max="9735" width="10.42578125" style="45" customWidth="1"/>
    <col min="9736" max="9736" width="8.42578125" style="45" bestFit="1" customWidth="1"/>
    <col min="9737" max="9737" width="10.28515625" style="45" bestFit="1" customWidth="1"/>
    <col min="9738" max="9738" width="2.42578125" style="45" customWidth="1"/>
    <col min="9739" max="9984" width="8.7109375" style="45"/>
    <col min="9985" max="9985" width="5.7109375" style="45" bestFit="1" customWidth="1"/>
    <col min="9986" max="9986" width="41" style="45" customWidth="1"/>
    <col min="9987" max="9987" width="10.42578125" style="45" customWidth="1"/>
    <col min="9988" max="9988" width="11.42578125" style="45" customWidth="1"/>
    <col min="9989" max="9989" width="12.28515625" style="45" customWidth="1"/>
    <col min="9990" max="9990" width="10.7109375" style="45" customWidth="1"/>
    <col min="9991" max="9991" width="10.42578125" style="45" customWidth="1"/>
    <col min="9992" max="9992" width="8.42578125" style="45" bestFit="1" customWidth="1"/>
    <col min="9993" max="9993" width="10.28515625" style="45" bestFit="1" customWidth="1"/>
    <col min="9994" max="9994" width="2.42578125" style="45" customWidth="1"/>
    <col min="9995" max="10240" width="8.7109375" style="45"/>
    <col min="10241" max="10241" width="5.7109375" style="45" bestFit="1" customWidth="1"/>
    <col min="10242" max="10242" width="41" style="45" customWidth="1"/>
    <col min="10243" max="10243" width="10.42578125" style="45" customWidth="1"/>
    <col min="10244" max="10244" width="11.42578125" style="45" customWidth="1"/>
    <col min="10245" max="10245" width="12.28515625" style="45" customWidth="1"/>
    <col min="10246" max="10246" width="10.7109375" style="45" customWidth="1"/>
    <col min="10247" max="10247" width="10.42578125" style="45" customWidth="1"/>
    <col min="10248" max="10248" width="8.42578125" style="45" bestFit="1" customWidth="1"/>
    <col min="10249" max="10249" width="10.28515625" style="45" bestFit="1" customWidth="1"/>
    <col min="10250" max="10250" width="2.42578125" style="45" customWidth="1"/>
    <col min="10251" max="10496" width="8.7109375" style="45"/>
    <col min="10497" max="10497" width="5.7109375" style="45" bestFit="1" customWidth="1"/>
    <col min="10498" max="10498" width="41" style="45" customWidth="1"/>
    <col min="10499" max="10499" width="10.42578125" style="45" customWidth="1"/>
    <col min="10500" max="10500" width="11.42578125" style="45" customWidth="1"/>
    <col min="10501" max="10501" width="12.28515625" style="45" customWidth="1"/>
    <col min="10502" max="10502" width="10.7109375" style="45" customWidth="1"/>
    <col min="10503" max="10503" width="10.42578125" style="45" customWidth="1"/>
    <col min="10504" max="10504" width="8.42578125" style="45" bestFit="1" customWidth="1"/>
    <col min="10505" max="10505" width="10.28515625" style="45" bestFit="1" customWidth="1"/>
    <col min="10506" max="10506" width="2.42578125" style="45" customWidth="1"/>
    <col min="10507" max="10752" width="8.7109375" style="45"/>
    <col min="10753" max="10753" width="5.7109375" style="45" bestFit="1" customWidth="1"/>
    <col min="10754" max="10754" width="41" style="45" customWidth="1"/>
    <col min="10755" max="10755" width="10.42578125" style="45" customWidth="1"/>
    <col min="10756" max="10756" width="11.42578125" style="45" customWidth="1"/>
    <col min="10757" max="10757" width="12.28515625" style="45" customWidth="1"/>
    <col min="10758" max="10758" width="10.7109375" style="45" customWidth="1"/>
    <col min="10759" max="10759" width="10.42578125" style="45" customWidth="1"/>
    <col min="10760" max="10760" width="8.42578125" style="45" bestFit="1" customWidth="1"/>
    <col min="10761" max="10761" width="10.28515625" style="45" bestFit="1" customWidth="1"/>
    <col min="10762" max="10762" width="2.42578125" style="45" customWidth="1"/>
    <col min="10763" max="11008" width="8.7109375" style="45"/>
    <col min="11009" max="11009" width="5.7109375" style="45" bestFit="1" customWidth="1"/>
    <col min="11010" max="11010" width="41" style="45" customWidth="1"/>
    <col min="11011" max="11011" width="10.42578125" style="45" customWidth="1"/>
    <col min="11012" max="11012" width="11.42578125" style="45" customWidth="1"/>
    <col min="11013" max="11013" width="12.28515625" style="45" customWidth="1"/>
    <col min="11014" max="11014" width="10.7109375" style="45" customWidth="1"/>
    <col min="11015" max="11015" width="10.42578125" style="45" customWidth="1"/>
    <col min="11016" max="11016" width="8.42578125" style="45" bestFit="1" customWidth="1"/>
    <col min="11017" max="11017" width="10.28515625" style="45" bestFit="1" customWidth="1"/>
    <col min="11018" max="11018" width="2.42578125" style="45" customWidth="1"/>
    <col min="11019" max="11264" width="8.7109375" style="45"/>
    <col min="11265" max="11265" width="5.7109375" style="45" bestFit="1" customWidth="1"/>
    <col min="11266" max="11266" width="41" style="45" customWidth="1"/>
    <col min="11267" max="11267" width="10.42578125" style="45" customWidth="1"/>
    <col min="11268" max="11268" width="11.42578125" style="45" customWidth="1"/>
    <col min="11269" max="11269" width="12.28515625" style="45" customWidth="1"/>
    <col min="11270" max="11270" width="10.7109375" style="45" customWidth="1"/>
    <col min="11271" max="11271" width="10.42578125" style="45" customWidth="1"/>
    <col min="11272" max="11272" width="8.42578125" style="45" bestFit="1" customWidth="1"/>
    <col min="11273" max="11273" width="10.28515625" style="45" bestFit="1" customWidth="1"/>
    <col min="11274" max="11274" width="2.42578125" style="45" customWidth="1"/>
    <col min="11275" max="11520" width="8.7109375" style="45"/>
    <col min="11521" max="11521" width="5.7109375" style="45" bestFit="1" customWidth="1"/>
    <col min="11522" max="11522" width="41" style="45" customWidth="1"/>
    <col min="11523" max="11523" width="10.42578125" style="45" customWidth="1"/>
    <col min="11524" max="11524" width="11.42578125" style="45" customWidth="1"/>
    <col min="11525" max="11525" width="12.28515625" style="45" customWidth="1"/>
    <col min="11526" max="11526" width="10.7109375" style="45" customWidth="1"/>
    <col min="11527" max="11527" width="10.42578125" style="45" customWidth="1"/>
    <col min="11528" max="11528" width="8.42578125" style="45" bestFit="1" customWidth="1"/>
    <col min="11529" max="11529" width="10.28515625" style="45" bestFit="1" customWidth="1"/>
    <col min="11530" max="11530" width="2.42578125" style="45" customWidth="1"/>
    <col min="11531" max="11776" width="8.7109375" style="45"/>
    <col min="11777" max="11777" width="5.7109375" style="45" bestFit="1" customWidth="1"/>
    <col min="11778" max="11778" width="41" style="45" customWidth="1"/>
    <col min="11779" max="11779" width="10.42578125" style="45" customWidth="1"/>
    <col min="11780" max="11780" width="11.42578125" style="45" customWidth="1"/>
    <col min="11781" max="11781" width="12.28515625" style="45" customWidth="1"/>
    <col min="11782" max="11782" width="10.7109375" style="45" customWidth="1"/>
    <col min="11783" max="11783" width="10.42578125" style="45" customWidth="1"/>
    <col min="11784" max="11784" width="8.42578125" style="45" bestFit="1" customWidth="1"/>
    <col min="11785" max="11785" width="10.28515625" style="45" bestFit="1" customWidth="1"/>
    <col min="11786" max="11786" width="2.42578125" style="45" customWidth="1"/>
    <col min="11787" max="12032" width="8.7109375" style="45"/>
    <col min="12033" max="12033" width="5.7109375" style="45" bestFit="1" customWidth="1"/>
    <col min="12034" max="12034" width="41" style="45" customWidth="1"/>
    <col min="12035" max="12035" width="10.42578125" style="45" customWidth="1"/>
    <col min="12036" max="12036" width="11.42578125" style="45" customWidth="1"/>
    <col min="12037" max="12037" width="12.28515625" style="45" customWidth="1"/>
    <col min="12038" max="12038" width="10.7109375" style="45" customWidth="1"/>
    <col min="12039" max="12039" width="10.42578125" style="45" customWidth="1"/>
    <col min="12040" max="12040" width="8.42578125" style="45" bestFit="1" customWidth="1"/>
    <col min="12041" max="12041" width="10.28515625" style="45" bestFit="1" customWidth="1"/>
    <col min="12042" max="12042" width="2.42578125" style="45" customWidth="1"/>
    <col min="12043" max="12288" width="8.7109375" style="45"/>
    <col min="12289" max="12289" width="5.7109375" style="45" bestFit="1" customWidth="1"/>
    <col min="12290" max="12290" width="41" style="45" customWidth="1"/>
    <col min="12291" max="12291" width="10.42578125" style="45" customWidth="1"/>
    <col min="12292" max="12292" width="11.42578125" style="45" customWidth="1"/>
    <col min="12293" max="12293" width="12.28515625" style="45" customWidth="1"/>
    <col min="12294" max="12294" width="10.7109375" style="45" customWidth="1"/>
    <col min="12295" max="12295" width="10.42578125" style="45" customWidth="1"/>
    <col min="12296" max="12296" width="8.42578125" style="45" bestFit="1" customWidth="1"/>
    <col min="12297" max="12297" width="10.28515625" style="45" bestFit="1" customWidth="1"/>
    <col min="12298" max="12298" width="2.42578125" style="45" customWidth="1"/>
    <col min="12299" max="12544" width="8.7109375" style="45"/>
    <col min="12545" max="12545" width="5.7109375" style="45" bestFit="1" customWidth="1"/>
    <col min="12546" max="12546" width="41" style="45" customWidth="1"/>
    <col min="12547" max="12547" width="10.42578125" style="45" customWidth="1"/>
    <col min="12548" max="12548" width="11.42578125" style="45" customWidth="1"/>
    <col min="12549" max="12549" width="12.28515625" style="45" customWidth="1"/>
    <col min="12550" max="12550" width="10.7109375" style="45" customWidth="1"/>
    <col min="12551" max="12551" width="10.42578125" style="45" customWidth="1"/>
    <col min="12552" max="12552" width="8.42578125" style="45" bestFit="1" customWidth="1"/>
    <col min="12553" max="12553" width="10.28515625" style="45" bestFit="1" customWidth="1"/>
    <col min="12554" max="12554" width="2.42578125" style="45" customWidth="1"/>
    <col min="12555" max="12800" width="8.7109375" style="45"/>
    <col min="12801" max="12801" width="5.7109375" style="45" bestFit="1" customWidth="1"/>
    <col min="12802" max="12802" width="41" style="45" customWidth="1"/>
    <col min="12803" max="12803" width="10.42578125" style="45" customWidth="1"/>
    <col min="12804" max="12804" width="11.42578125" style="45" customWidth="1"/>
    <col min="12805" max="12805" width="12.28515625" style="45" customWidth="1"/>
    <col min="12806" max="12806" width="10.7109375" style="45" customWidth="1"/>
    <col min="12807" max="12807" width="10.42578125" style="45" customWidth="1"/>
    <col min="12808" max="12808" width="8.42578125" style="45" bestFit="1" customWidth="1"/>
    <col min="12809" max="12809" width="10.28515625" style="45" bestFit="1" customWidth="1"/>
    <col min="12810" max="12810" width="2.42578125" style="45" customWidth="1"/>
    <col min="12811" max="13056" width="8.7109375" style="45"/>
    <col min="13057" max="13057" width="5.7109375" style="45" bestFit="1" customWidth="1"/>
    <col min="13058" max="13058" width="41" style="45" customWidth="1"/>
    <col min="13059" max="13059" width="10.42578125" style="45" customWidth="1"/>
    <col min="13060" max="13060" width="11.42578125" style="45" customWidth="1"/>
    <col min="13061" max="13061" width="12.28515625" style="45" customWidth="1"/>
    <col min="13062" max="13062" width="10.7109375" style="45" customWidth="1"/>
    <col min="13063" max="13063" width="10.42578125" style="45" customWidth="1"/>
    <col min="13064" max="13064" width="8.42578125" style="45" bestFit="1" customWidth="1"/>
    <col min="13065" max="13065" width="10.28515625" style="45" bestFit="1" customWidth="1"/>
    <col min="13066" max="13066" width="2.42578125" style="45" customWidth="1"/>
    <col min="13067" max="13312" width="8.7109375" style="45"/>
    <col min="13313" max="13313" width="5.7109375" style="45" bestFit="1" customWidth="1"/>
    <col min="13314" max="13314" width="41" style="45" customWidth="1"/>
    <col min="13315" max="13315" width="10.42578125" style="45" customWidth="1"/>
    <col min="13316" max="13316" width="11.42578125" style="45" customWidth="1"/>
    <col min="13317" max="13317" width="12.28515625" style="45" customWidth="1"/>
    <col min="13318" max="13318" width="10.7109375" style="45" customWidth="1"/>
    <col min="13319" max="13319" width="10.42578125" style="45" customWidth="1"/>
    <col min="13320" max="13320" width="8.42578125" style="45" bestFit="1" customWidth="1"/>
    <col min="13321" max="13321" width="10.28515625" style="45" bestFit="1" customWidth="1"/>
    <col min="13322" max="13322" width="2.42578125" style="45" customWidth="1"/>
    <col min="13323" max="13568" width="8.7109375" style="45"/>
    <col min="13569" max="13569" width="5.7109375" style="45" bestFit="1" customWidth="1"/>
    <col min="13570" max="13570" width="41" style="45" customWidth="1"/>
    <col min="13571" max="13571" width="10.42578125" style="45" customWidth="1"/>
    <col min="13572" max="13572" width="11.42578125" style="45" customWidth="1"/>
    <col min="13573" max="13573" width="12.28515625" style="45" customWidth="1"/>
    <col min="13574" max="13574" width="10.7109375" style="45" customWidth="1"/>
    <col min="13575" max="13575" width="10.42578125" style="45" customWidth="1"/>
    <col min="13576" max="13576" width="8.42578125" style="45" bestFit="1" customWidth="1"/>
    <col min="13577" max="13577" width="10.28515625" style="45" bestFit="1" customWidth="1"/>
    <col min="13578" max="13578" width="2.42578125" style="45" customWidth="1"/>
    <col min="13579" max="13824" width="8.7109375" style="45"/>
    <col min="13825" max="13825" width="5.7109375" style="45" bestFit="1" customWidth="1"/>
    <col min="13826" max="13826" width="41" style="45" customWidth="1"/>
    <col min="13827" max="13827" width="10.42578125" style="45" customWidth="1"/>
    <col min="13828" max="13828" width="11.42578125" style="45" customWidth="1"/>
    <col min="13829" max="13829" width="12.28515625" style="45" customWidth="1"/>
    <col min="13830" max="13830" width="10.7109375" style="45" customWidth="1"/>
    <col min="13831" max="13831" width="10.42578125" style="45" customWidth="1"/>
    <col min="13832" max="13832" width="8.42578125" style="45" bestFit="1" customWidth="1"/>
    <col min="13833" max="13833" width="10.28515625" style="45" bestFit="1" customWidth="1"/>
    <col min="13834" max="13834" width="2.42578125" style="45" customWidth="1"/>
    <col min="13835" max="14080" width="8.7109375" style="45"/>
    <col min="14081" max="14081" width="5.7109375" style="45" bestFit="1" customWidth="1"/>
    <col min="14082" max="14082" width="41" style="45" customWidth="1"/>
    <col min="14083" max="14083" width="10.42578125" style="45" customWidth="1"/>
    <col min="14084" max="14084" width="11.42578125" style="45" customWidth="1"/>
    <col min="14085" max="14085" width="12.28515625" style="45" customWidth="1"/>
    <col min="14086" max="14086" width="10.7109375" style="45" customWidth="1"/>
    <col min="14087" max="14087" width="10.42578125" style="45" customWidth="1"/>
    <col min="14088" max="14088" width="8.42578125" style="45" bestFit="1" customWidth="1"/>
    <col min="14089" max="14089" width="10.28515625" style="45" bestFit="1" customWidth="1"/>
    <col min="14090" max="14090" width="2.42578125" style="45" customWidth="1"/>
    <col min="14091" max="14336" width="8.7109375" style="45"/>
    <col min="14337" max="14337" width="5.7109375" style="45" bestFit="1" customWidth="1"/>
    <col min="14338" max="14338" width="41" style="45" customWidth="1"/>
    <col min="14339" max="14339" width="10.42578125" style="45" customWidth="1"/>
    <col min="14340" max="14340" width="11.42578125" style="45" customWidth="1"/>
    <col min="14341" max="14341" width="12.28515625" style="45" customWidth="1"/>
    <col min="14342" max="14342" width="10.7109375" style="45" customWidth="1"/>
    <col min="14343" max="14343" width="10.42578125" style="45" customWidth="1"/>
    <col min="14344" max="14344" width="8.42578125" style="45" bestFit="1" customWidth="1"/>
    <col min="14345" max="14345" width="10.28515625" style="45" bestFit="1" customWidth="1"/>
    <col min="14346" max="14346" width="2.42578125" style="45" customWidth="1"/>
    <col min="14347" max="14592" width="8.7109375" style="45"/>
    <col min="14593" max="14593" width="5.7109375" style="45" bestFit="1" customWidth="1"/>
    <col min="14594" max="14594" width="41" style="45" customWidth="1"/>
    <col min="14595" max="14595" width="10.42578125" style="45" customWidth="1"/>
    <col min="14596" max="14596" width="11.42578125" style="45" customWidth="1"/>
    <col min="14597" max="14597" width="12.28515625" style="45" customWidth="1"/>
    <col min="14598" max="14598" width="10.7109375" style="45" customWidth="1"/>
    <col min="14599" max="14599" width="10.42578125" style="45" customWidth="1"/>
    <col min="14600" max="14600" width="8.42578125" style="45" bestFit="1" customWidth="1"/>
    <col min="14601" max="14601" width="10.28515625" style="45" bestFit="1" customWidth="1"/>
    <col min="14602" max="14602" width="2.42578125" style="45" customWidth="1"/>
    <col min="14603" max="14848" width="8.7109375" style="45"/>
    <col min="14849" max="14849" width="5.7109375" style="45" bestFit="1" customWidth="1"/>
    <col min="14850" max="14850" width="41" style="45" customWidth="1"/>
    <col min="14851" max="14851" width="10.42578125" style="45" customWidth="1"/>
    <col min="14852" max="14852" width="11.42578125" style="45" customWidth="1"/>
    <col min="14853" max="14853" width="12.28515625" style="45" customWidth="1"/>
    <col min="14854" max="14854" width="10.7109375" style="45" customWidth="1"/>
    <col min="14855" max="14855" width="10.42578125" style="45" customWidth="1"/>
    <col min="14856" max="14856" width="8.42578125" style="45" bestFit="1" customWidth="1"/>
    <col min="14857" max="14857" width="10.28515625" style="45" bestFit="1" customWidth="1"/>
    <col min="14858" max="14858" width="2.42578125" style="45" customWidth="1"/>
    <col min="14859" max="15104" width="8.7109375" style="45"/>
    <col min="15105" max="15105" width="5.7109375" style="45" bestFit="1" customWidth="1"/>
    <col min="15106" max="15106" width="41" style="45" customWidth="1"/>
    <col min="15107" max="15107" width="10.42578125" style="45" customWidth="1"/>
    <col min="15108" max="15108" width="11.42578125" style="45" customWidth="1"/>
    <col min="15109" max="15109" width="12.28515625" style="45" customWidth="1"/>
    <col min="15110" max="15110" width="10.7109375" style="45" customWidth="1"/>
    <col min="15111" max="15111" width="10.42578125" style="45" customWidth="1"/>
    <col min="15112" max="15112" width="8.42578125" style="45" bestFit="1" customWidth="1"/>
    <col min="15113" max="15113" width="10.28515625" style="45" bestFit="1" customWidth="1"/>
    <col min="15114" max="15114" width="2.42578125" style="45" customWidth="1"/>
    <col min="15115" max="15360" width="8.7109375" style="45"/>
    <col min="15361" max="15361" width="5.7109375" style="45" bestFit="1" customWidth="1"/>
    <col min="15362" max="15362" width="41" style="45" customWidth="1"/>
    <col min="15363" max="15363" width="10.42578125" style="45" customWidth="1"/>
    <col min="15364" max="15364" width="11.42578125" style="45" customWidth="1"/>
    <col min="15365" max="15365" width="12.28515625" style="45" customWidth="1"/>
    <col min="15366" max="15366" width="10.7109375" style="45" customWidth="1"/>
    <col min="15367" max="15367" width="10.42578125" style="45" customWidth="1"/>
    <col min="15368" max="15368" width="8.42578125" style="45" bestFit="1" customWidth="1"/>
    <col min="15369" max="15369" width="10.28515625" style="45" bestFit="1" customWidth="1"/>
    <col min="15370" max="15370" width="2.42578125" style="45" customWidth="1"/>
    <col min="15371" max="15616" width="8.7109375" style="45"/>
    <col min="15617" max="15617" width="5.7109375" style="45" bestFit="1" customWidth="1"/>
    <col min="15618" max="15618" width="41" style="45" customWidth="1"/>
    <col min="15619" max="15619" width="10.42578125" style="45" customWidth="1"/>
    <col min="15620" max="15620" width="11.42578125" style="45" customWidth="1"/>
    <col min="15621" max="15621" width="12.28515625" style="45" customWidth="1"/>
    <col min="15622" max="15622" width="10.7109375" style="45" customWidth="1"/>
    <col min="15623" max="15623" width="10.42578125" style="45" customWidth="1"/>
    <col min="15624" max="15624" width="8.42578125" style="45" bestFit="1" customWidth="1"/>
    <col min="15625" max="15625" width="10.28515625" style="45" bestFit="1" customWidth="1"/>
    <col min="15626" max="15626" width="2.42578125" style="45" customWidth="1"/>
    <col min="15627" max="15872" width="8.7109375" style="45"/>
    <col min="15873" max="15873" width="5.7109375" style="45" bestFit="1" customWidth="1"/>
    <col min="15874" max="15874" width="41" style="45" customWidth="1"/>
    <col min="15875" max="15875" width="10.42578125" style="45" customWidth="1"/>
    <col min="15876" max="15876" width="11.42578125" style="45" customWidth="1"/>
    <col min="15877" max="15877" width="12.28515625" style="45" customWidth="1"/>
    <col min="15878" max="15878" width="10.7109375" style="45" customWidth="1"/>
    <col min="15879" max="15879" width="10.42578125" style="45" customWidth="1"/>
    <col min="15880" max="15880" width="8.42578125" style="45" bestFit="1" customWidth="1"/>
    <col min="15881" max="15881" width="10.28515625" style="45" bestFit="1" customWidth="1"/>
    <col min="15882" max="15882" width="2.42578125" style="45" customWidth="1"/>
    <col min="15883" max="16128" width="8.7109375" style="45"/>
    <col min="16129" max="16129" width="5.7109375" style="45" bestFit="1" customWidth="1"/>
    <col min="16130" max="16130" width="41" style="45" customWidth="1"/>
    <col min="16131" max="16131" width="10.42578125" style="45" customWidth="1"/>
    <col min="16132" max="16132" width="11.42578125" style="45" customWidth="1"/>
    <col min="16133" max="16133" width="12.28515625" style="45" customWidth="1"/>
    <col min="16134" max="16134" width="10.7109375" style="45" customWidth="1"/>
    <col min="16135" max="16135" width="10.42578125" style="45" customWidth="1"/>
    <col min="16136" max="16136" width="8.42578125" style="45" bestFit="1" customWidth="1"/>
    <col min="16137" max="16137" width="10.28515625" style="45" bestFit="1" customWidth="1"/>
    <col min="16138" max="16138" width="2.42578125" style="45" customWidth="1"/>
    <col min="16139" max="16384" width="8.7109375" style="45"/>
  </cols>
  <sheetData>
    <row r="1" spans="1:10" ht="15.6">
      <c r="A1" s="41"/>
      <c r="B1" s="42" t="s">
        <v>74</v>
      </c>
      <c r="C1" s="43"/>
      <c r="D1" s="43"/>
      <c r="E1" s="43"/>
      <c r="F1" s="43"/>
      <c r="G1" s="43"/>
      <c r="H1" s="43"/>
      <c r="I1" s="43"/>
      <c r="J1" s="44"/>
    </row>
    <row r="2" spans="1:10" ht="4.5" customHeight="1" thickBot="1">
      <c r="A2" s="46"/>
      <c r="B2" s="47"/>
      <c r="J2" s="48"/>
    </row>
    <row r="3" spans="1:10" ht="15.6">
      <c r="A3" s="46"/>
      <c r="B3" s="49" t="s">
        <v>10</v>
      </c>
      <c r="C3" s="201" t="s">
        <v>138</v>
      </c>
      <c r="D3" s="202"/>
      <c r="E3" s="202"/>
      <c r="F3" s="202"/>
      <c r="G3" s="202"/>
      <c r="H3" s="202"/>
      <c r="I3" s="203"/>
      <c r="J3" s="48"/>
    </row>
    <row r="4" spans="1:10" ht="16.149999999999999" thickBot="1">
      <c r="A4" s="46"/>
      <c r="B4" s="50" t="s">
        <v>144</v>
      </c>
      <c r="C4" s="204" t="s">
        <v>140</v>
      </c>
      <c r="D4" s="205"/>
      <c r="E4" s="205"/>
      <c r="F4" s="205"/>
      <c r="G4" s="205"/>
      <c r="H4" s="205"/>
      <c r="I4" s="206"/>
      <c r="J4" s="48"/>
    </row>
    <row r="5" spans="1:10" s="52" customFormat="1" ht="14.65" customHeight="1">
      <c r="A5" s="51" t="s">
        <v>145</v>
      </c>
      <c r="B5" s="45"/>
      <c r="C5" s="45"/>
      <c r="D5" s="45"/>
      <c r="E5" s="45"/>
      <c r="F5" s="45"/>
      <c r="G5" s="45"/>
      <c r="H5" s="45"/>
      <c r="I5" s="45"/>
      <c r="J5" s="48"/>
    </row>
    <row r="6" spans="1:10">
      <c r="A6" s="46">
        <v>1</v>
      </c>
      <c r="B6" s="53" t="s">
        <v>75</v>
      </c>
      <c r="C6" s="175" t="s">
        <v>76</v>
      </c>
      <c r="D6" s="175"/>
      <c r="E6" s="175"/>
      <c r="F6" s="175"/>
      <c r="G6" s="175"/>
      <c r="H6" s="175"/>
      <c r="I6" s="207"/>
      <c r="J6" s="48"/>
    </row>
    <row r="7" spans="1:10" ht="25.9" customHeight="1">
      <c r="A7" s="46">
        <v>2</v>
      </c>
      <c r="B7" s="54" t="s">
        <v>77</v>
      </c>
      <c r="C7" s="176" t="s">
        <v>78</v>
      </c>
      <c r="D7" s="177"/>
      <c r="E7" s="177"/>
      <c r="F7" s="177"/>
      <c r="G7" s="177"/>
      <c r="H7" s="177"/>
      <c r="I7" s="178"/>
      <c r="J7" s="48"/>
    </row>
    <row r="8" spans="1:10" ht="28.5" customHeight="1">
      <c r="A8" s="46">
        <v>3</v>
      </c>
      <c r="B8" s="53" t="s">
        <v>79</v>
      </c>
      <c r="C8" s="175" t="s">
        <v>80</v>
      </c>
      <c r="D8" s="175"/>
      <c r="E8" s="175"/>
      <c r="F8" s="175"/>
      <c r="G8" s="175"/>
      <c r="H8" s="175"/>
      <c r="I8" s="207"/>
      <c r="J8" s="48"/>
    </row>
    <row r="9" spans="1:10" ht="27.4" customHeight="1">
      <c r="A9" s="46">
        <v>4</v>
      </c>
      <c r="B9" s="53" t="s">
        <v>141</v>
      </c>
      <c r="C9" s="175" t="s">
        <v>146</v>
      </c>
      <c r="D9" s="175"/>
      <c r="E9" s="175"/>
      <c r="F9" s="175"/>
      <c r="G9" s="175"/>
      <c r="H9" s="175"/>
      <c r="I9" s="207"/>
      <c r="J9" s="48"/>
    </row>
    <row r="10" spans="1:10" ht="52.15" customHeight="1">
      <c r="A10" s="46">
        <v>5</v>
      </c>
      <c r="B10" s="54" t="s">
        <v>81</v>
      </c>
      <c r="C10" s="175" t="s">
        <v>147</v>
      </c>
      <c r="D10" s="175"/>
      <c r="E10" s="175"/>
      <c r="F10" s="175"/>
      <c r="G10" s="175"/>
      <c r="H10" s="175"/>
      <c r="I10" s="207"/>
      <c r="J10" s="48"/>
    </row>
    <row r="11" spans="1:10">
      <c r="A11" s="46"/>
      <c r="B11" s="55"/>
      <c r="C11" s="56"/>
      <c r="D11" s="56"/>
      <c r="E11" s="56"/>
      <c r="F11" s="56"/>
      <c r="G11" s="56"/>
      <c r="H11" s="56"/>
      <c r="I11" s="56"/>
      <c r="J11" s="48"/>
    </row>
    <row r="12" spans="1:10">
      <c r="A12" s="46">
        <v>6</v>
      </c>
      <c r="B12" s="53" t="s">
        <v>23</v>
      </c>
      <c r="C12" s="208" t="s">
        <v>84</v>
      </c>
      <c r="D12" s="207"/>
      <c r="E12" s="207"/>
      <c r="F12" s="207"/>
      <c r="G12" s="207"/>
      <c r="H12" s="207"/>
      <c r="I12" s="207"/>
      <c r="J12" s="48"/>
    </row>
    <row r="13" spans="1:10" ht="55.15">
      <c r="A13" s="46"/>
      <c r="B13" s="57" t="s">
        <v>87</v>
      </c>
      <c r="C13" s="58" t="s">
        <v>88</v>
      </c>
      <c r="D13" s="58" t="s">
        <v>148</v>
      </c>
      <c r="E13" s="58" t="s">
        <v>90</v>
      </c>
      <c r="F13" s="58" t="s">
        <v>91</v>
      </c>
      <c r="G13" s="58" t="s">
        <v>92</v>
      </c>
      <c r="H13" s="58" t="s">
        <v>93</v>
      </c>
      <c r="I13" s="58" t="s">
        <v>94</v>
      </c>
      <c r="J13" s="48"/>
    </row>
    <row r="14" spans="1:10">
      <c r="A14" s="46"/>
      <c r="B14" s="78" t="s">
        <v>149</v>
      </c>
      <c r="C14" s="79">
        <v>97000</v>
      </c>
      <c r="D14" s="79">
        <f>0.095*C14</f>
        <v>9215</v>
      </c>
      <c r="E14" s="79">
        <v>7760</v>
      </c>
      <c r="F14" s="79">
        <f t="shared" ref="F14:F23" si="0">SUM(D14:E14)</f>
        <v>16975</v>
      </c>
      <c r="G14" s="79">
        <f t="shared" ref="G14:G23" si="1">SUM(C14+F14)</f>
        <v>113975</v>
      </c>
      <c r="H14" s="80">
        <v>1</v>
      </c>
      <c r="I14" s="81">
        <f>G14*H14</f>
        <v>113975</v>
      </c>
      <c r="J14" s="48"/>
    </row>
    <row r="15" spans="1:10">
      <c r="A15" s="46"/>
      <c r="B15" s="78" t="s">
        <v>150</v>
      </c>
      <c r="C15" s="79">
        <v>84000</v>
      </c>
      <c r="D15" s="79">
        <f t="shared" ref="D15:D23" si="2">0.095*C15</f>
        <v>7980</v>
      </c>
      <c r="E15" s="79">
        <v>6720</v>
      </c>
      <c r="F15" s="79">
        <f t="shared" si="0"/>
        <v>14700</v>
      </c>
      <c r="G15" s="79">
        <f t="shared" si="1"/>
        <v>98700</v>
      </c>
      <c r="H15" s="82">
        <v>1</v>
      </c>
      <c r="I15" s="81">
        <f>G15*H15</f>
        <v>98700</v>
      </c>
      <c r="J15" s="48"/>
    </row>
    <row r="16" spans="1:10">
      <c r="A16" s="46"/>
      <c r="B16" s="78" t="s">
        <v>151</v>
      </c>
      <c r="C16" s="79">
        <v>54089</v>
      </c>
      <c r="D16" s="79">
        <f t="shared" si="2"/>
        <v>5138.4549999999999</v>
      </c>
      <c r="E16" s="79">
        <v>4327.12</v>
      </c>
      <c r="F16" s="79">
        <f t="shared" si="0"/>
        <v>9465.5750000000007</v>
      </c>
      <c r="G16" s="79">
        <f t="shared" si="1"/>
        <v>63554.574999999997</v>
      </c>
      <c r="H16" s="80">
        <v>1</v>
      </c>
      <c r="I16" s="81">
        <f>G16*H16</f>
        <v>63554.574999999997</v>
      </c>
      <c r="J16" s="48"/>
    </row>
    <row r="17" spans="1:10">
      <c r="A17" s="46"/>
      <c r="B17" s="78" t="s">
        <v>152</v>
      </c>
      <c r="C17" s="79">
        <v>89500</v>
      </c>
      <c r="D17" s="79">
        <f t="shared" si="2"/>
        <v>8502.5</v>
      </c>
      <c r="E17" s="79">
        <v>7160</v>
      </c>
      <c r="F17" s="79">
        <f t="shared" si="0"/>
        <v>15662.5</v>
      </c>
      <c r="G17" s="79">
        <f t="shared" si="1"/>
        <v>105162.5</v>
      </c>
      <c r="H17" s="80">
        <v>4.2</v>
      </c>
      <c r="I17" s="81">
        <f t="shared" ref="I17:I23" si="3">G17*H17</f>
        <v>441682.5</v>
      </c>
      <c r="J17" s="48"/>
    </row>
    <row r="18" spans="1:10">
      <c r="A18" s="46"/>
      <c r="B18" s="78" t="s">
        <v>153</v>
      </c>
      <c r="C18" s="79">
        <v>245000</v>
      </c>
      <c r="D18" s="79">
        <v>0</v>
      </c>
      <c r="E18" s="79">
        <v>0</v>
      </c>
      <c r="F18" s="79">
        <f t="shared" si="0"/>
        <v>0</v>
      </c>
      <c r="G18" s="79">
        <f t="shared" si="1"/>
        <v>245000</v>
      </c>
      <c r="H18" s="80">
        <v>0.8</v>
      </c>
      <c r="I18" s="81">
        <f t="shared" si="3"/>
        <v>196000</v>
      </c>
      <c r="J18" s="48"/>
    </row>
    <row r="19" spans="1:10">
      <c r="A19" s="46"/>
      <c r="B19" s="78" t="s">
        <v>154</v>
      </c>
      <c r="C19" s="79">
        <v>79000</v>
      </c>
      <c r="D19" s="79">
        <f t="shared" si="2"/>
        <v>7505</v>
      </c>
      <c r="E19" s="79">
        <v>6320</v>
      </c>
      <c r="F19" s="79">
        <f t="shared" si="0"/>
        <v>13825</v>
      </c>
      <c r="G19" s="79">
        <f t="shared" si="1"/>
        <v>92825</v>
      </c>
      <c r="H19" s="80">
        <v>0.6</v>
      </c>
      <c r="I19" s="81">
        <f t="shared" si="3"/>
        <v>55695</v>
      </c>
      <c r="J19" s="48"/>
    </row>
    <row r="20" spans="1:10">
      <c r="A20" s="46"/>
      <c r="B20" s="78"/>
      <c r="C20" s="79"/>
      <c r="D20" s="79">
        <f t="shared" si="2"/>
        <v>0</v>
      </c>
      <c r="E20" s="79"/>
      <c r="F20" s="79">
        <f t="shared" si="0"/>
        <v>0</v>
      </c>
      <c r="G20" s="79">
        <f t="shared" si="1"/>
        <v>0</v>
      </c>
      <c r="H20" s="80"/>
      <c r="I20" s="81">
        <f t="shared" si="3"/>
        <v>0</v>
      </c>
      <c r="J20" s="48"/>
    </row>
    <row r="21" spans="1:10">
      <c r="A21" s="46"/>
      <c r="B21" s="78"/>
      <c r="C21" s="79"/>
      <c r="D21" s="79">
        <f t="shared" si="2"/>
        <v>0</v>
      </c>
      <c r="E21" s="79"/>
      <c r="F21" s="79">
        <f t="shared" si="0"/>
        <v>0</v>
      </c>
      <c r="G21" s="79">
        <f t="shared" si="1"/>
        <v>0</v>
      </c>
      <c r="H21" s="80"/>
      <c r="I21" s="81">
        <f t="shared" si="3"/>
        <v>0</v>
      </c>
      <c r="J21" s="48"/>
    </row>
    <row r="22" spans="1:10">
      <c r="A22" s="46"/>
      <c r="B22" s="78"/>
      <c r="C22" s="79"/>
      <c r="D22" s="79">
        <f t="shared" si="2"/>
        <v>0</v>
      </c>
      <c r="E22" s="79"/>
      <c r="F22" s="79">
        <f t="shared" si="0"/>
        <v>0</v>
      </c>
      <c r="G22" s="79">
        <f t="shared" si="1"/>
        <v>0</v>
      </c>
      <c r="H22" s="80"/>
      <c r="I22" s="81">
        <f t="shared" si="3"/>
        <v>0</v>
      </c>
      <c r="J22" s="48"/>
    </row>
    <row r="23" spans="1:10">
      <c r="A23" s="46"/>
      <c r="B23" s="78"/>
      <c r="C23" s="79"/>
      <c r="D23" s="79">
        <f t="shared" si="2"/>
        <v>0</v>
      </c>
      <c r="E23" s="79"/>
      <c r="F23" s="79">
        <f t="shared" si="0"/>
        <v>0</v>
      </c>
      <c r="G23" s="79">
        <f t="shared" si="1"/>
        <v>0</v>
      </c>
      <c r="H23" s="80"/>
      <c r="I23" s="81">
        <f t="shared" si="3"/>
        <v>0</v>
      </c>
      <c r="J23" s="48"/>
    </row>
    <row r="24" spans="1:10">
      <c r="A24" s="46"/>
      <c r="B24" s="179" t="s">
        <v>96</v>
      </c>
      <c r="C24" s="179"/>
      <c r="D24" s="179"/>
      <c r="E24" s="179"/>
      <c r="F24" s="179"/>
      <c r="G24" s="179"/>
      <c r="H24" s="59">
        <f>SUM(H14:H23)</f>
        <v>8.6</v>
      </c>
      <c r="I24" s="83">
        <f>SUM(I14:I23)</f>
        <v>969607.07499999995</v>
      </c>
      <c r="J24" s="48"/>
    </row>
    <row r="25" spans="1:10">
      <c r="A25" s="46"/>
      <c r="B25" s="159" t="s">
        <v>97</v>
      </c>
      <c r="C25" s="180"/>
      <c r="D25" s="180"/>
      <c r="E25" s="180"/>
      <c r="F25" s="180"/>
      <c r="G25" s="180"/>
      <c r="H25" s="180"/>
      <c r="I25" s="180"/>
      <c r="J25" s="48"/>
    </row>
    <row r="26" spans="1:10">
      <c r="A26" s="46"/>
      <c r="B26" s="181" t="s">
        <v>155</v>
      </c>
      <c r="C26" s="181"/>
      <c r="D26" s="181"/>
      <c r="E26" s="181"/>
      <c r="F26" s="181"/>
      <c r="G26" s="181"/>
      <c r="H26" s="181"/>
      <c r="I26" s="181"/>
      <c r="J26" s="48"/>
    </row>
    <row r="27" spans="1:10">
      <c r="A27" s="46"/>
      <c r="B27" s="181"/>
      <c r="C27" s="181"/>
      <c r="D27" s="181"/>
      <c r="E27" s="181"/>
      <c r="F27" s="181"/>
      <c r="G27" s="181"/>
      <c r="H27" s="181"/>
      <c r="I27" s="181"/>
      <c r="J27" s="48"/>
    </row>
    <row r="28" spans="1:10">
      <c r="A28" s="46"/>
      <c r="B28" s="181"/>
      <c r="C28" s="181"/>
      <c r="D28" s="181"/>
      <c r="E28" s="181"/>
      <c r="F28" s="181"/>
      <c r="G28" s="181"/>
      <c r="H28" s="181"/>
      <c r="I28" s="181"/>
      <c r="J28" s="48"/>
    </row>
    <row r="29" spans="1:10">
      <c r="A29" s="46"/>
      <c r="J29" s="48"/>
    </row>
    <row r="30" spans="1:10" ht="27.4" customHeight="1">
      <c r="A30" s="46">
        <v>7</v>
      </c>
      <c r="B30" s="60" t="s">
        <v>98</v>
      </c>
      <c r="C30" s="153" t="s">
        <v>99</v>
      </c>
      <c r="D30" s="154"/>
      <c r="E30" s="154"/>
      <c r="F30" s="154"/>
      <c r="G30" s="154"/>
      <c r="H30" s="154"/>
      <c r="I30" s="154"/>
      <c r="J30" s="48"/>
    </row>
    <row r="31" spans="1:10" ht="25.5" customHeight="1">
      <c r="A31" s="46">
        <v>8</v>
      </c>
      <c r="B31" s="61" t="s">
        <v>25</v>
      </c>
      <c r="C31" s="182" t="s">
        <v>100</v>
      </c>
      <c r="D31" s="183"/>
      <c r="E31" s="183"/>
      <c r="F31" s="183"/>
      <c r="G31" s="183"/>
      <c r="H31" s="183"/>
      <c r="I31" s="183"/>
      <c r="J31" s="48"/>
    </row>
    <row r="32" spans="1:10" ht="39" customHeight="1">
      <c r="A32" s="46">
        <v>9</v>
      </c>
      <c r="B32" s="61" t="s">
        <v>101</v>
      </c>
      <c r="C32" s="182" t="s">
        <v>102</v>
      </c>
      <c r="D32" s="183"/>
      <c r="E32" s="183"/>
      <c r="F32" s="183"/>
      <c r="G32" s="183"/>
      <c r="H32" s="183"/>
      <c r="I32" s="183"/>
      <c r="J32" s="48"/>
    </row>
    <row r="33" spans="1:12">
      <c r="A33" s="46"/>
      <c r="B33" s="159" t="s">
        <v>103</v>
      </c>
      <c r="C33" s="180"/>
      <c r="D33" s="180"/>
      <c r="E33" s="180"/>
      <c r="F33" s="180"/>
      <c r="G33" s="180"/>
      <c r="H33" s="180"/>
      <c r="I33" s="180"/>
      <c r="J33" s="48"/>
    </row>
    <row r="34" spans="1:12">
      <c r="A34" s="46"/>
      <c r="B34" s="181" t="s">
        <v>156</v>
      </c>
      <c r="C34" s="184"/>
      <c r="D34" s="184"/>
      <c r="E34" s="184"/>
      <c r="F34" s="184"/>
      <c r="G34" s="184"/>
      <c r="H34" s="184"/>
      <c r="I34" s="184"/>
      <c r="J34" s="48"/>
    </row>
    <row r="35" spans="1:12">
      <c r="A35" s="46"/>
      <c r="B35" s="184"/>
      <c r="C35" s="184"/>
      <c r="D35" s="184"/>
      <c r="E35" s="184"/>
      <c r="F35" s="184"/>
      <c r="G35" s="184"/>
      <c r="H35" s="184"/>
      <c r="I35" s="184"/>
      <c r="J35" s="48"/>
      <c r="L35" s="45" t="s">
        <v>20</v>
      </c>
    </row>
    <row r="36" spans="1:12">
      <c r="A36" s="46"/>
      <c r="B36" s="184"/>
      <c r="C36" s="184"/>
      <c r="D36" s="184"/>
      <c r="E36" s="184"/>
      <c r="F36" s="184"/>
      <c r="G36" s="184"/>
      <c r="H36" s="184"/>
      <c r="I36" s="184"/>
      <c r="J36" s="48"/>
    </row>
    <row r="37" spans="1:12">
      <c r="A37" s="46"/>
      <c r="J37" s="48"/>
    </row>
    <row r="38" spans="1:12" ht="26.65" customHeight="1">
      <c r="A38" s="46">
        <v>10</v>
      </c>
      <c r="B38" s="61" t="s">
        <v>104</v>
      </c>
      <c r="C38" s="153" t="s">
        <v>105</v>
      </c>
      <c r="D38" s="154"/>
      <c r="E38" s="154"/>
      <c r="F38" s="154"/>
      <c r="G38" s="154"/>
      <c r="H38" s="154"/>
      <c r="I38" s="154"/>
      <c r="J38" s="48"/>
    </row>
    <row r="39" spans="1:12">
      <c r="A39" s="46"/>
      <c r="B39" s="209" t="s">
        <v>106</v>
      </c>
      <c r="C39" s="210"/>
      <c r="D39" s="210"/>
      <c r="E39" s="210"/>
      <c r="F39" s="210"/>
      <c r="G39" s="210"/>
      <c r="H39" s="210"/>
      <c r="I39" s="211"/>
      <c r="J39" s="48"/>
    </row>
    <row r="40" spans="1:12">
      <c r="A40" s="46"/>
      <c r="B40" s="181" t="s">
        <v>157</v>
      </c>
      <c r="C40" s="181"/>
      <c r="D40" s="181"/>
      <c r="E40" s="181"/>
      <c r="F40" s="181"/>
      <c r="G40" s="181"/>
      <c r="H40" s="181"/>
      <c r="I40" s="181"/>
      <c r="J40" s="48"/>
    </row>
    <row r="41" spans="1:12">
      <c r="A41" s="46"/>
      <c r="B41" s="181"/>
      <c r="C41" s="181"/>
      <c r="D41" s="181"/>
      <c r="E41" s="181"/>
      <c r="F41" s="181"/>
      <c r="G41" s="181"/>
      <c r="H41" s="181"/>
      <c r="I41" s="181"/>
      <c r="J41" s="48"/>
    </row>
    <row r="42" spans="1:12">
      <c r="A42" s="46"/>
      <c r="B42" s="181"/>
      <c r="C42" s="181"/>
      <c r="D42" s="181"/>
      <c r="E42" s="181"/>
      <c r="F42" s="181"/>
      <c r="G42" s="181"/>
      <c r="H42" s="181"/>
      <c r="I42" s="181"/>
      <c r="J42" s="48"/>
    </row>
    <row r="43" spans="1:12">
      <c r="A43" s="46"/>
      <c r="J43" s="48"/>
    </row>
    <row r="44" spans="1:12" ht="28.5" customHeight="1">
      <c r="A44" s="46">
        <v>11</v>
      </c>
      <c r="B44" s="61" t="s">
        <v>107</v>
      </c>
      <c r="C44" s="185" t="s">
        <v>108</v>
      </c>
      <c r="D44" s="186"/>
      <c r="E44" s="186"/>
      <c r="F44" s="186"/>
      <c r="G44" s="186"/>
      <c r="H44" s="186"/>
      <c r="I44" s="186"/>
      <c r="J44" s="48"/>
    </row>
    <row r="45" spans="1:12" ht="14.45">
      <c r="A45" s="46">
        <v>12</v>
      </c>
      <c r="B45" s="209" t="s">
        <v>109</v>
      </c>
      <c r="C45" s="212"/>
      <c r="D45" s="212"/>
      <c r="E45" s="212"/>
      <c r="F45" s="212"/>
      <c r="G45" s="212"/>
      <c r="H45" s="212"/>
      <c r="I45" s="213"/>
      <c r="J45" s="48"/>
    </row>
    <row r="46" spans="1:12">
      <c r="A46" s="46"/>
      <c r="B46" s="181" t="s">
        <v>158</v>
      </c>
      <c r="C46" s="181"/>
      <c r="D46" s="181"/>
      <c r="E46" s="181"/>
      <c r="F46" s="181"/>
      <c r="G46" s="181"/>
      <c r="H46" s="181"/>
      <c r="I46" s="181"/>
      <c r="J46" s="48"/>
    </row>
    <row r="47" spans="1:12">
      <c r="A47" s="46"/>
      <c r="B47" s="181"/>
      <c r="C47" s="181"/>
      <c r="D47" s="181"/>
      <c r="E47" s="181"/>
      <c r="F47" s="181"/>
      <c r="G47" s="181"/>
      <c r="H47" s="181"/>
      <c r="I47" s="181"/>
      <c r="J47" s="48"/>
    </row>
    <row r="48" spans="1:12">
      <c r="A48" s="46"/>
      <c r="B48" s="181"/>
      <c r="C48" s="181"/>
      <c r="D48" s="181"/>
      <c r="E48" s="181"/>
      <c r="F48" s="181"/>
      <c r="G48" s="181"/>
      <c r="H48" s="181"/>
      <c r="I48" s="181"/>
      <c r="J48" s="48"/>
    </row>
    <row r="49" spans="1:10">
      <c r="A49" s="46"/>
      <c r="B49" s="62"/>
      <c r="C49" s="62"/>
      <c r="D49" s="62"/>
      <c r="E49" s="62"/>
      <c r="F49" s="62"/>
      <c r="G49" s="62"/>
      <c r="H49" s="62"/>
      <c r="I49" s="62"/>
      <c r="J49" s="48"/>
    </row>
    <row r="50" spans="1:10" ht="28.15" customHeight="1">
      <c r="A50" s="46">
        <v>13</v>
      </c>
      <c r="B50" s="61" t="s">
        <v>110</v>
      </c>
      <c r="C50" s="185" t="s">
        <v>111</v>
      </c>
      <c r="D50" s="186"/>
      <c r="E50" s="186"/>
      <c r="F50" s="186"/>
      <c r="G50" s="186"/>
      <c r="H50" s="186"/>
      <c r="I50" s="186"/>
      <c r="J50" s="48"/>
    </row>
    <row r="51" spans="1:10">
      <c r="A51" s="46">
        <v>14</v>
      </c>
      <c r="B51" s="187" t="s">
        <v>112</v>
      </c>
      <c r="C51" s="188"/>
      <c r="D51" s="188"/>
      <c r="E51" s="188"/>
      <c r="F51" s="188"/>
      <c r="G51" s="188"/>
      <c r="H51" s="188"/>
      <c r="I51" s="188"/>
      <c r="J51" s="48"/>
    </row>
    <row r="52" spans="1:10">
      <c r="A52" s="46"/>
      <c r="B52" s="181" t="s">
        <v>159</v>
      </c>
      <c r="C52" s="181"/>
      <c r="D52" s="181"/>
      <c r="E52" s="181"/>
      <c r="F52" s="181"/>
      <c r="G52" s="181"/>
      <c r="H52" s="181"/>
      <c r="I52" s="181"/>
      <c r="J52" s="48"/>
    </row>
    <row r="53" spans="1:10">
      <c r="A53" s="46"/>
      <c r="B53" s="181"/>
      <c r="C53" s="181"/>
      <c r="D53" s="181"/>
      <c r="E53" s="181"/>
      <c r="F53" s="181"/>
      <c r="G53" s="181"/>
      <c r="H53" s="181"/>
      <c r="I53" s="181"/>
      <c r="J53" s="48"/>
    </row>
    <row r="54" spans="1:10">
      <c r="A54" s="46"/>
      <c r="B54" s="181"/>
      <c r="C54" s="181"/>
      <c r="D54" s="181"/>
      <c r="E54" s="181"/>
      <c r="F54" s="181"/>
      <c r="G54" s="181"/>
      <c r="H54" s="181"/>
      <c r="I54" s="181"/>
      <c r="J54" s="48"/>
    </row>
    <row r="55" spans="1:10">
      <c r="A55" s="46"/>
      <c r="J55" s="48"/>
    </row>
    <row r="56" spans="1:10" ht="43.9" customHeight="1">
      <c r="A56" s="46">
        <v>15</v>
      </c>
      <c r="B56" s="61" t="s">
        <v>113</v>
      </c>
      <c r="C56" s="185" t="s">
        <v>114</v>
      </c>
      <c r="D56" s="186"/>
      <c r="E56" s="186"/>
      <c r="F56" s="186"/>
      <c r="G56" s="186"/>
      <c r="H56" s="186"/>
      <c r="I56" s="186"/>
      <c r="J56" s="48"/>
    </row>
    <row r="57" spans="1:10">
      <c r="A57" s="46">
        <v>16</v>
      </c>
      <c r="B57" s="187" t="s">
        <v>115</v>
      </c>
      <c r="C57" s="188"/>
      <c r="D57" s="188"/>
      <c r="E57" s="188"/>
      <c r="F57" s="188"/>
      <c r="G57" s="188"/>
      <c r="H57" s="188"/>
      <c r="I57" s="188"/>
      <c r="J57" s="48"/>
    </row>
    <row r="58" spans="1:10">
      <c r="A58" s="46"/>
      <c r="B58" s="181" t="s">
        <v>160</v>
      </c>
      <c r="C58" s="181"/>
      <c r="D58" s="181"/>
      <c r="E58" s="181"/>
      <c r="F58" s="181"/>
      <c r="G58" s="181"/>
      <c r="H58" s="181"/>
      <c r="I58" s="181"/>
      <c r="J58" s="48"/>
    </row>
    <row r="59" spans="1:10">
      <c r="A59" s="46"/>
      <c r="B59" s="181"/>
      <c r="C59" s="181"/>
      <c r="D59" s="181"/>
      <c r="E59" s="181"/>
      <c r="F59" s="181"/>
      <c r="G59" s="181"/>
      <c r="H59" s="181"/>
      <c r="I59" s="181"/>
      <c r="J59" s="48"/>
    </row>
    <row r="60" spans="1:10">
      <c r="A60" s="46"/>
      <c r="B60" s="181"/>
      <c r="C60" s="181"/>
      <c r="D60" s="181"/>
      <c r="E60" s="181"/>
      <c r="F60" s="181"/>
      <c r="G60" s="181"/>
      <c r="H60" s="181"/>
      <c r="I60" s="181"/>
      <c r="J60" s="48"/>
    </row>
    <row r="61" spans="1:10">
      <c r="A61" s="46"/>
      <c r="J61" s="48"/>
    </row>
    <row r="62" spans="1:10" ht="43.5" customHeight="1">
      <c r="A62" s="46">
        <v>17</v>
      </c>
      <c r="B62" s="61" t="s">
        <v>116</v>
      </c>
      <c r="C62" s="185" t="s">
        <v>161</v>
      </c>
      <c r="D62" s="186"/>
      <c r="E62" s="186"/>
      <c r="F62" s="186"/>
      <c r="G62" s="186"/>
      <c r="H62" s="186"/>
      <c r="I62" s="186"/>
      <c r="J62" s="48"/>
    </row>
    <row r="63" spans="1:10">
      <c r="A63" s="46">
        <v>18</v>
      </c>
      <c r="B63" s="187" t="s">
        <v>118</v>
      </c>
      <c r="C63" s="188"/>
      <c r="D63" s="188"/>
      <c r="E63" s="188"/>
      <c r="F63" s="188"/>
      <c r="G63" s="188"/>
      <c r="H63" s="188"/>
      <c r="I63" s="188"/>
      <c r="J63" s="48"/>
    </row>
    <row r="64" spans="1:10">
      <c r="A64" s="46"/>
      <c r="B64" s="181" t="s">
        <v>162</v>
      </c>
      <c r="C64" s="181"/>
      <c r="D64" s="181"/>
      <c r="E64" s="181"/>
      <c r="F64" s="181"/>
      <c r="G64" s="181"/>
      <c r="H64" s="181"/>
      <c r="I64" s="181"/>
      <c r="J64" s="48"/>
    </row>
    <row r="65" spans="1:12">
      <c r="A65" s="46"/>
      <c r="B65" s="181"/>
      <c r="C65" s="181"/>
      <c r="D65" s="181"/>
      <c r="E65" s="181"/>
      <c r="F65" s="181"/>
      <c r="G65" s="181"/>
      <c r="H65" s="181"/>
      <c r="I65" s="181"/>
      <c r="J65" s="48"/>
    </row>
    <row r="66" spans="1:12">
      <c r="A66" s="46"/>
      <c r="B66" s="181"/>
      <c r="C66" s="181"/>
      <c r="D66" s="181"/>
      <c r="E66" s="181"/>
      <c r="F66" s="181"/>
      <c r="G66" s="181"/>
      <c r="H66" s="181"/>
      <c r="I66" s="181"/>
      <c r="J66" s="48"/>
      <c r="L66" s="45" t="s">
        <v>20</v>
      </c>
    </row>
    <row r="67" spans="1:12" ht="13.9" customHeight="1">
      <c r="A67" s="46">
        <v>19</v>
      </c>
      <c r="B67" s="187" t="s">
        <v>119</v>
      </c>
      <c r="C67" s="188"/>
      <c r="D67" s="188"/>
      <c r="E67" s="188"/>
      <c r="F67" s="188"/>
      <c r="G67" s="188"/>
      <c r="H67" s="188"/>
      <c r="I67" s="188"/>
      <c r="J67" s="48"/>
    </row>
    <row r="68" spans="1:12">
      <c r="A68" s="46"/>
      <c r="B68" s="181" t="s">
        <v>163</v>
      </c>
      <c r="C68" s="181"/>
      <c r="D68" s="181"/>
      <c r="E68" s="181"/>
      <c r="F68" s="181"/>
      <c r="G68" s="181"/>
      <c r="H68" s="181"/>
      <c r="I68" s="181"/>
      <c r="J68" s="48"/>
    </row>
    <row r="69" spans="1:12" ht="28.15" customHeight="1">
      <c r="A69" s="46"/>
      <c r="B69" s="181"/>
      <c r="C69" s="181"/>
      <c r="D69" s="181"/>
      <c r="E69" s="181"/>
      <c r="F69" s="181"/>
      <c r="G69" s="181"/>
      <c r="H69" s="181"/>
      <c r="I69" s="181"/>
      <c r="J69" s="48"/>
    </row>
    <row r="70" spans="1:12">
      <c r="A70" s="46"/>
      <c r="B70" s="181"/>
      <c r="C70" s="181"/>
      <c r="D70" s="181"/>
      <c r="E70" s="181"/>
      <c r="F70" s="181"/>
      <c r="G70" s="181"/>
      <c r="H70" s="181"/>
      <c r="I70" s="181"/>
      <c r="J70" s="48"/>
    </row>
    <row r="71" spans="1:12">
      <c r="A71" s="46"/>
      <c r="J71" s="48"/>
    </row>
    <row r="72" spans="1:12" ht="28.9" customHeight="1">
      <c r="A72" s="46">
        <v>20</v>
      </c>
      <c r="B72" s="63" t="s">
        <v>57</v>
      </c>
      <c r="C72" s="185" t="s">
        <v>122</v>
      </c>
      <c r="D72" s="186"/>
      <c r="E72" s="186"/>
      <c r="F72" s="186"/>
      <c r="G72" s="186"/>
      <c r="H72" s="186"/>
      <c r="I72" s="186"/>
      <c r="J72" s="48"/>
    </row>
    <row r="73" spans="1:12">
      <c r="A73" s="46">
        <v>21</v>
      </c>
      <c r="B73" s="61" t="s">
        <v>58</v>
      </c>
      <c r="C73" s="185" t="s">
        <v>123</v>
      </c>
      <c r="D73" s="186"/>
      <c r="E73" s="186"/>
      <c r="F73" s="186"/>
      <c r="G73" s="186"/>
      <c r="H73" s="186"/>
      <c r="I73" s="186"/>
      <c r="J73" s="48"/>
    </row>
    <row r="74" spans="1:12" ht="39" customHeight="1">
      <c r="A74" s="46">
        <v>22</v>
      </c>
      <c r="B74" s="61" t="s">
        <v>124</v>
      </c>
      <c r="C74" s="185" t="s">
        <v>125</v>
      </c>
      <c r="D74" s="186"/>
      <c r="E74" s="186"/>
      <c r="F74" s="186"/>
      <c r="G74" s="186"/>
      <c r="H74" s="186"/>
      <c r="I74" s="186"/>
      <c r="J74" s="48"/>
    </row>
    <row r="75" spans="1:12">
      <c r="A75" s="46">
        <v>23</v>
      </c>
      <c r="B75" s="61" t="s">
        <v>126</v>
      </c>
      <c r="C75" s="185" t="s">
        <v>127</v>
      </c>
      <c r="D75" s="186"/>
      <c r="E75" s="186"/>
      <c r="F75" s="186"/>
      <c r="G75" s="186"/>
      <c r="H75" s="186"/>
      <c r="I75" s="186"/>
      <c r="J75" s="48"/>
    </row>
    <row r="76" spans="1:12">
      <c r="A76" s="46">
        <v>24</v>
      </c>
      <c r="B76" s="61" t="s">
        <v>128</v>
      </c>
      <c r="C76" s="185" t="s">
        <v>129</v>
      </c>
      <c r="D76" s="186"/>
      <c r="E76" s="186"/>
      <c r="F76" s="186"/>
      <c r="G76" s="186"/>
      <c r="H76" s="186"/>
      <c r="I76" s="186"/>
      <c r="J76" s="48"/>
    </row>
    <row r="77" spans="1:12" ht="27.4" customHeight="1">
      <c r="A77" s="46">
        <v>25</v>
      </c>
      <c r="B77" s="61" t="s">
        <v>64</v>
      </c>
      <c r="C77" s="185" t="s">
        <v>130</v>
      </c>
      <c r="D77" s="186"/>
      <c r="E77" s="186"/>
      <c r="F77" s="186"/>
      <c r="G77" s="186"/>
      <c r="H77" s="186"/>
      <c r="I77" s="186"/>
      <c r="J77" s="48"/>
    </row>
    <row r="78" spans="1:12" ht="28.9" customHeight="1">
      <c r="A78" s="46">
        <v>26</v>
      </c>
      <c r="B78" s="61" t="s">
        <v>65</v>
      </c>
      <c r="C78" s="185" t="s">
        <v>131</v>
      </c>
      <c r="D78" s="186"/>
      <c r="E78" s="186"/>
      <c r="F78" s="186"/>
      <c r="G78" s="186"/>
      <c r="H78" s="186"/>
      <c r="I78" s="186"/>
      <c r="J78" s="48"/>
      <c r="K78" s="45" t="s">
        <v>20</v>
      </c>
      <c r="L78" s="45" t="s">
        <v>20</v>
      </c>
    </row>
    <row r="79" spans="1:12">
      <c r="A79" s="46">
        <v>27</v>
      </c>
      <c r="B79" s="61" t="s">
        <v>132</v>
      </c>
      <c r="C79" s="185" t="s">
        <v>133</v>
      </c>
      <c r="D79" s="186"/>
      <c r="E79" s="186"/>
      <c r="F79" s="186"/>
      <c r="G79" s="186"/>
      <c r="H79" s="186"/>
      <c r="I79" s="186"/>
      <c r="J79" s="48"/>
    </row>
    <row r="80" spans="1:12">
      <c r="A80" s="46"/>
      <c r="B80" s="187" t="s">
        <v>134</v>
      </c>
      <c r="C80" s="188"/>
      <c r="D80" s="188"/>
      <c r="E80" s="188"/>
      <c r="F80" s="188"/>
      <c r="G80" s="188"/>
      <c r="H80" s="188"/>
      <c r="I80" s="188"/>
      <c r="J80" s="48"/>
    </row>
    <row r="81" spans="1:10">
      <c r="A81" s="46"/>
      <c r="B81" s="181" t="s">
        <v>164</v>
      </c>
      <c r="C81" s="181"/>
      <c r="D81" s="181"/>
      <c r="E81" s="181"/>
      <c r="F81" s="181"/>
      <c r="G81" s="181"/>
      <c r="H81" s="181"/>
      <c r="I81" s="181"/>
      <c r="J81" s="48"/>
    </row>
    <row r="82" spans="1:10">
      <c r="A82" s="46"/>
      <c r="B82" s="181"/>
      <c r="C82" s="181"/>
      <c r="D82" s="181"/>
      <c r="E82" s="181"/>
      <c r="F82" s="181"/>
      <c r="G82" s="181"/>
      <c r="H82" s="181"/>
      <c r="I82" s="181"/>
      <c r="J82" s="48"/>
    </row>
    <row r="83" spans="1:10">
      <c r="A83" s="46"/>
      <c r="B83" s="181"/>
      <c r="C83" s="181"/>
      <c r="D83" s="181"/>
      <c r="E83" s="181"/>
      <c r="F83" s="181"/>
      <c r="G83" s="181"/>
      <c r="H83" s="181"/>
      <c r="I83" s="181"/>
      <c r="J83" s="48"/>
    </row>
    <row r="84" spans="1:10">
      <c r="A84" s="46"/>
      <c r="B84" s="62"/>
      <c r="C84" s="62"/>
      <c r="D84" s="62"/>
      <c r="E84" s="62"/>
      <c r="F84" s="62"/>
      <c r="G84" s="62"/>
      <c r="H84" s="62"/>
      <c r="I84" s="62"/>
      <c r="J84" s="48"/>
    </row>
    <row r="85" spans="1:10">
      <c r="A85" s="46"/>
      <c r="J85" s="48"/>
    </row>
    <row r="86" spans="1:10" ht="25.15" customHeight="1">
      <c r="A86" s="46">
        <v>28</v>
      </c>
      <c r="B86" s="61" t="s">
        <v>71</v>
      </c>
      <c r="C86" s="182" t="s">
        <v>135</v>
      </c>
      <c r="D86" s="183"/>
      <c r="E86" s="183"/>
      <c r="F86" s="183"/>
      <c r="G86" s="183"/>
      <c r="H86" s="183"/>
      <c r="I86" s="183"/>
      <c r="J86" s="48"/>
    </row>
    <row r="87" spans="1:10">
      <c r="A87" s="46"/>
      <c r="B87" s="187" t="s">
        <v>136</v>
      </c>
      <c r="C87" s="188"/>
      <c r="D87" s="188"/>
      <c r="E87" s="188"/>
      <c r="F87" s="188"/>
      <c r="G87" s="188"/>
      <c r="H87" s="188"/>
      <c r="I87" s="188"/>
      <c r="J87" s="48"/>
    </row>
    <row r="88" spans="1:10">
      <c r="A88" s="46"/>
      <c r="B88" s="181" t="s">
        <v>163</v>
      </c>
      <c r="C88" s="181"/>
      <c r="D88" s="181"/>
      <c r="E88" s="181"/>
      <c r="F88" s="181"/>
      <c r="G88" s="181"/>
      <c r="H88" s="181"/>
      <c r="I88" s="181"/>
      <c r="J88" s="48"/>
    </row>
    <row r="89" spans="1:10" ht="12" customHeight="1">
      <c r="A89" s="46"/>
      <c r="B89" s="181"/>
      <c r="C89" s="181"/>
      <c r="D89" s="181"/>
      <c r="E89" s="181"/>
      <c r="F89" s="181"/>
      <c r="G89" s="181"/>
      <c r="H89" s="181"/>
      <c r="I89" s="181"/>
      <c r="J89" s="48"/>
    </row>
    <row r="90" spans="1:10">
      <c r="A90" s="46"/>
      <c r="B90" s="181"/>
      <c r="C90" s="181"/>
      <c r="D90" s="181"/>
      <c r="E90" s="181"/>
      <c r="F90" s="181"/>
      <c r="G90" s="181"/>
      <c r="H90" s="181"/>
      <c r="I90" s="181"/>
      <c r="J90" s="48"/>
    </row>
    <row r="91" spans="1:10" ht="14.45" thickBot="1">
      <c r="A91" s="64"/>
      <c r="B91" s="65"/>
      <c r="C91" s="65"/>
      <c r="D91" s="65"/>
      <c r="E91" s="65"/>
      <c r="F91" s="65"/>
      <c r="G91" s="65"/>
      <c r="H91" s="65"/>
      <c r="I91" s="65"/>
      <c r="J91" s="66"/>
    </row>
  </sheetData>
  <mergeCells count="46">
    <mergeCell ref="B87:I87"/>
    <mergeCell ref="B88:I90"/>
    <mergeCell ref="B80:I80"/>
    <mergeCell ref="B81:I83"/>
    <mergeCell ref="C86:I86"/>
    <mergeCell ref="C79:I79"/>
    <mergeCell ref="B63:I63"/>
    <mergeCell ref="B64:I66"/>
    <mergeCell ref="B67:I67"/>
    <mergeCell ref="B68:I70"/>
    <mergeCell ref="C72:I72"/>
    <mergeCell ref="C73:I73"/>
    <mergeCell ref="C74:I74"/>
    <mergeCell ref="C75:I75"/>
    <mergeCell ref="C76:I76"/>
    <mergeCell ref="C77:I77"/>
    <mergeCell ref="C78:I78"/>
    <mergeCell ref="C62:I62"/>
    <mergeCell ref="B39:I39"/>
    <mergeCell ref="B40:I42"/>
    <mergeCell ref="C44:I44"/>
    <mergeCell ref="B45:I45"/>
    <mergeCell ref="B46:I48"/>
    <mergeCell ref="C50:I50"/>
    <mergeCell ref="B51:I51"/>
    <mergeCell ref="B52:I54"/>
    <mergeCell ref="C56:I56"/>
    <mergeCell ref="B57:I57"/>
    <mergeCell ref="B58:I60"/>
    <mergeCell ref="C38:I38"/>
    <mergeCell ref="C9:I9"/>
    <mergeCell ref="C10:I10"/>
    <mergeCell ref="C12:I12"/>
    <mergeCell ref="B24:G24"/>
    <mergeCell ref="B25:I25"/>
    <mergeCell ref="B26:I28"/>
    <mergeCell ref="C30:I30"/>
    <mergeCell ref="C31:I31"/>
    <mergeCell ref="C32:I32"/>
    <mergeCell ref="B33:I33"/>
    <mergeCell ref="B34:I36"/>
    <mergeCell ref="C8:I8"/>
    <mergeCell ref="C3:I3"/>
    <mergeCell ref="C4:I4"/>
    <mergeCell ref="C6:I6"/>
    <mergeCell ref="C7:I7"/>
  </mergeCells>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8F4F93C4D23147B40C9CD1CB632EF4" ma:contentTypeVersion="2" ma:contentTypeDescription="Create a new document." ma:contentTypeScope="" ma:versionID="b1192f527a0a786ed88d124e994d9808">
  <xsd:schema xmlns:xsd="http://www.w3.org/2001/XMLSchema" xmlns:xs="http://www.w3.org/2001/XMLSchema" xmlns:p="http://schemas.microsoft.com/office/2006/metadata/properties" xmlns:ns1="http://schemas.microsoft.com/sharepoint/v3" targetNamespace="http://schemas.microsoft.com/office/2006/metadata/properties" ma:root="true" ma:fieldsID="462da76ccd3b0196d18d0e2a6d2ae41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58D0E9-B4B4-4E34-A90D-F54AB3DECE43}"/>
</file>

<file path=customXml/itemProps2.xml><?xml version="1.0" encoding="utf-8"?>
<ds:datastoreItem xmlns:ds="http://schemas.openxmlformats.org/officeDocument/2006/customXml" ds:itemID="{8DBF7411-E6D7-4C18-8149-853E59A295DF}"/>
</file>

<file path=customXml/itemProps3.xml><?xml version="1.0" encoding="utf-8"?>
<ds:datastoreItem xmlns:ds="http://schemas.openxmlformats.org/officeDocument/2006/customXml" ds:itemID="{7C75FF69-E7BC-4B70-815D-25ED06A32A7D}"/>
</file>

<file path=docProps/app.xml><?xml version="1.0" encoding="utf-8"?>
<Properties xmlns="http://schemas.openxmlformats.org/officeDocument/2006/extended-properties" xmlns:vt="http://schemas.openxmlformats.org/officeDocument/2006/docPropsVTypes">
  <Application>Microsoft Excel Online</Application>
  <Manager/>
  <Company>NSW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C: Budget template</dc:title>
  <dc:subject/>
  <dc:creator>Tanya Bosch (Ministry of Health)</dc:creator>
  <cp:keywords/>
  <dc:description/>
  <cp:lastModifiedBy>Tanya Bosch (Ministry of Health)</cp:lastModifiedBy>
  <cp:revision/>
  <dcterms:created xsi:type="dcterms:W3CDTF">2024-04-29T06:30:05Z</dcterms:created>
  <dcterms:modified xsi:type="dcterms:W3CDTF">2024-10-28T05:35:28Z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0x010100EA8F4F93C4D23147B40C9CD1CB632EF4</vt:lpwstr>
  </property>
  <property fmtid="{D5CDD505-2E9C-101B-9397-08002B2CF9AE}" pid="3" name="MediaServiceImageTags">
    <vt:lpwstr/>
  </property>
</Properties>
</file>